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healthresourcesinaction-my.sharepoint.com/personal/grants_hria_org/Documents/TMF/Falk/2021/1 Guidelines/Catalyst/"/>
    </mc:Choice>
  </mc:AlternateContent>
  <xr:revisionPtr revIDLastSave="23" documentId="8_{1DF88CC8-459B-4A32-B455-2865EAF0A16D}" xr6:coauthVersionLast="46" xr6:coauthVersionMax="46" xr10:uidLastSave="{065CE068-F236-40C7-94F7-C196EE5AD93D}"/>
  <bookViews>
    <workbookView xWindow="20370" yWindow="-120" windowWidth="29040" windowHeight="15840" tabRatio="781" xr2:uid="{00000000-000D-0000-FFFF-FFFF00000000}"/>
  </bookViews>
  <sheets>
    <sheet name="START HERE - Detailed Year 1" sheetId="2" r:id="rId1"/>
    <sheet name="Detailed Year 2" sheetId="5" r:id="rId2"/>
    <sheet name="Narrative Justification" sheetId="7" r:id="rId3"/>
    <sheet name="Complete LAST- Summary" sheetId="1" r:id="rId4"/>
    <sheet name="Current &amp; Pending Support" sheetId="15" r:id="rId5"/>
    <sheet name="Sub Budget Year 1" sheetId="12" r:id="rId6"/>
    <sheet name="Sub Budget Year 2" sheetId="13" r:id="rId7"/>
    <sheet name="Sub Budget Justification" sheetId="11" r:id="rId8"/>
  </sheets>
  <definedNames>
    <definedName name="_xlnm.Print_Area" localSheetId="4">'Current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2" l="1"/>
  <c r="H61" i="13"/>
  <c r="D25" i="1"/>
  <c r="F22" i="15"/>
  <c r="E22" i="15"/>
  <c r="H59" i="13"/>
  <c r="H55" i="13"/>
  <c r="H54" i="13"/>
  <c r="H53" i="13"/>
  <c r="H47" i="13"/>
  <c r="H43" i="13"/>
  <c r="H38" i="13"/>
  <c r="H34" i="13"/>
  <c r="H29" i="13"/>
  <c r="H24" i="13"/>
  <c r="H20" i="13"/>
  <c r="H15" i="13"/>
  <c r="G15" i="13"/>
  <c r="E15" i="13"/>
  <c r="H14" i="13"/>
  <c r="G14" i="13"/>
  <c r="E14" i="13"/>
  <c r="H13" i="13"/>
  <c r="G13" i="13"/>
  <c r="E13" i="13"/>
  <c r="H12" i="13"/>
  <c r="G12" i="13"/>
  <c r="E12" i="13"/>
  <c r="H11" i="13"/>
  <c r="G11" i="13"/>
  <c r="E11" i="13"/>
  <c r="H10" i="13"/>
  <c r="G10" i="13"/>
  <c r="E10" i="13"/>
  <c r="H9" i="13"/>
  <c r="G9" i="13"/>
  <c r="E9" i="13"/>
  <c r="H8" i="13"/>
  <c r="G8" i="13"/>
  <c r="E8" i="13"/>
  <c r="H59" i="12"/>
  <c r="H55" i="12"/>
  <c r="H54" i="12"/>
  <c r="H53" i="12"/>
  <c r="H47" i="12"/>
  <c r="H43" i="12"/>
  <c r="H38" i="12"/>
  <c r="H34" i="12"/>
  <c r="H29" i="12"/>
  <c r="H24" i="12"/>
  <c r="H20" i="12"/>
  <c r="H15" i="12"/>
  <c r="G15" i="12"/>
  <c r="E15" i="12"/>
  <c r="H14" i="12"/>
  <c r="G14" i="12"/>
  <c r="E14" i="12"/>
  <c r="H13" i="12"/>
  <c r="G13" i="12"/>
  <c r="E13" i="12"/>
  <c r="H12" i="12"/>
  <c r="G12" i="12"/>
  <c r="E12" i="12"/>
  <c r="H11" i="12"/>
  <c r="G11" i="12"/>
  <c r="E11" i="12"/>
  <c r="H10" i="12"/>
  <c r="G10" i="12"/>
  <c r="E10" i="12"/>
  <c r="H9" i="12"/>
  <c r="G9" i="12"/>
  <c r="E9" i="12"/>
  <c r="H8" i="12"/>
  <c r="G8" i="12"/>
  <c r="E8" i="12"/>
  <c r="G65" i="5"/>
  <c r="H65" i="5" s="1"/>
  <c r="C27" i="1" s="1"/>
  <c r="H64" i="5"/>
  <c r="H59" i="5"/>
  <c r="H53" i="5"/>
  <c r="H47" i="5"/>
  <c r="H43" i="5"/>
  <c r="H38" i="5"/>
  <c r="H34" i="5"/>
  <c r="H29" i="5"/>
  <c r="H24" i="5"/>
  <c r="H20" i="5"/>
  <c r="E15" i="5"/>
  <c r="H14" i="5"/>
  <c r="G14" i="5"/>
  <c r="E14" i="5"/>
  <c r="H13" i="5"/>
  <c r="G13" i="5"/>
  <c r="E13" i="5"/>
  <c r="H12" i="5"/>
  <c r="G12" i="5"/>
  <c r="E12" i="5"/>
  <c r="H11" i="5"/>
  <c r="G11" i="5"/>
  <c r="E11" i="5"/>
  <c r="H10" i="5"/>
  <c r="G10" i="5"/>
  <c r="E10" i="5"/>
  <c r="H9" i="5"/>
  <c r="G9" i="5"/>
  <c r="E9" i="5"/>
  <c r="G8" i="5"/>
  <c r="H8" i="5" s="1"/>
  <c r="H15" i="5" s="1"/>
  <c r="H54" i="5" s="1"/>
  <c r="E8" i="5"/>
  <c r="G65" i="2"/>
  <c r="H64" i="2"/>
  <c r="H65" i="2" s="1"/>
  <c r="B27" i="1" s="1"/>
  <c r="H59" i="2"/>
  <c r="B25" i="1" s="1"/>
  <c r="H53" i="2"/>
  <c r="B21" i="1" s="1"/>
  <c r="H47" i="2"/>
  <c r="B20" i="1" s="1"/>
  <c r="H43" i="2"/>
  <c r="B19" i="1" s="1"/>
  <c r="H38" i="2"/>
  <c r="B18" i="1" s="1"/>
  <c r="H34" i="2"/>
  <c r="B17" i="1" s="1"/>
  <c r="H29" i="2"/>
  <c r="B16" i="1" s="1"/>
  <c r="H24" i="2"/>
  <c r="H20" i="2"/>
  <c r="B14" i="1" s="1"/>
  <c r="H14" i="2"/>
  <c r="G14" i="2"/>
  <c r="E14" i="2"/>
  <c r="H13" i="2"/>
  <c r="G13" i="2"/>
  <c r="E13" i="2"/>
  <c r="H12" i="2"/>
  <c r="G12" i="2"/>
  <c r="E12" i="2"/>
  <c r="H11" i="2"/>
  <c r="G11" i="2"/>
  <c r="E11" i="2"/>
  <c r="H10" i="2"/>
  <c r="G10" i="2"/>
  <c r="E10" i="2"/>
  <c r="H9" i="2"/>
  <c r="G9" i="2"/>
  <c r="E9" i="2"/>
  <c r="E8" i="2"/>
  <c r="D27" i="1"/>
  <c r="D26" i="1"/>
  <c r="C26" i="1"/>
  <c r="B26" i="1"/>
  <c r="C25" i="1"/>
  <c r="D23" i="1"/>
  <c r="C22" i="1"/>
  <c r="D21" i="1"/>
  <c r="C21" i="1"/>
  <c r="D20" i="1"/>
  <c r="C20" i="1"/>
  <c r="D19" i="1"/>
  <c r="C19" i="1"/>
  <c r="D18" i="1"/>
  <c r="C18" i="1"/>
  <c r="D17" i="1"/>
  <c r="C17" i="1"/>
  <c r="D16" i="1"/>
  <c r="C16" i="1"/>
  <c r="D15" i="1"/>
  <c r="C15" i="1"/>
  <c r="B15" i="1"/>
  <c r="D14" i="1"/>
  <c r="D22" i="1" s="1"/>
  <c r="C14" i="1"/>
  <c r="D11" i="1"/>
  <c r="D10" i="1"/>
  <c r="D12" i="1" s="1"/>
  <c r="D29" i="1" s="1"/>
  <c r="C10" i="1"/>
  <c r="H55" i="5" l="1"/>
  <c r="C23" i="1" s="1"/>
  <c r="H67" i="5"/>
  <c r="G15" i="5"/>
  <c r="C11" i="1" s="1"/>
  <c r="C12" i="1" s="1"/>
  <c r="C29" i="1" s="1"/>
  <c r="B22" i="1"/>
  <c r="E15" i="2"/>
  <c r="B10" i="1" s="1"/>
  <c r="G8" i="2"/>
  <c r="G15" i="2" s="1"/>
  <c r="B11" i="1" s="1"/>
  <c r="B12" i="1" l="1"/>
  <c r="H8" i="2"/>
  <c r="H15" i="2" s="1"/>
  <c r="H54" i="2" s="1"/>
  <c r="H55" i="2" l="1"/>
  <c r="B23" i="1" s="1"/>
  <c r="B29" i="1" s="1"/>
  <c r="H67" i="2" l="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65" authorId="0" shapeId="0" xr:uid="{E8B3D8D3-370B-4AE4-946F-A0F36B62DE4F}">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6" authorId="0" shapeId="0" xr:uid="{11DF47AD-21B8-4465-B184-515FD4EFEE52}">
      <text>
        <r>
          <rPr>
            <b/>
            <sz val="9"/>
            <color indexed="81"/>
            <rFont val="Tahoma"/>
            <family val="2"/>
          </rPr>
          <t>Kimberly Lezak:</t>
        </r>
        <r>
          <rPr>
            <sz val="9"/>
            <color indexed="81"/>
            <rFont val="Tahoma"/>
            <family val="2"/>
          </rPr>
          <t xml:space="preserve">
To be updated by Grants Officer each cycle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Kimberly Lezak:</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28DB46E0-7259-48C7-8725-B1FCC5A7C208}">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D55" authorId="0" shapeId="0" xr:uid="{8EA7511E-33CA-429F-A1E5-01ACE225665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1ABED573-932C-4803-9D0D-1737EF0238C3}">
      <text>
        <r>
          <rPr>
            <b/>
            <sz val="9"/>
            <color indexed="81"/>
            <rFont val="Tahoma"/>
            <family val="2"/>
          </rPr>
          <t>Kimberly Lezak:</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<sst xmlns="http://schemas.openxmlformats.org/spreadsheetml/2006/main" count="263" uniqueCount="108">
  <si>
    <t>[Grants Program Name]</t>
  </si>
  <si>
    <t>YEAR 1 BUDGET  DETAIL</t>
  </si>
  <si>
    <t>PI Name:</t>
  </si>
  <si>
    <r>
      <t xml:space="preserve">Year 1 Start Date:  </t>
    </r>
    <r>
      <rPr>
        <sz val="12"/>
        <color theme="1"/>
        <rFont val="Calibri"/>
        <family val="2"/>
        <scheme val="minor"/>
      </rPr>
      <t>XX/XX/XXXX</t>
    </r>
  </si>
  <si>
    <r>
      <t xml:space="preserve">Year 1 End Date:  </t>
    </r>
    <r>
      <rPr>
        <sz val="12"/>
        <color theme="1"/>
        <rFont val="Calibri"/>
        <family val="2"/>
        <scheme val="minor"/>
      </rPr>
      <t>XX/XX/XXXX</t>
    </r>
  </si>
  <si>
    <t xml:space="preserve">Awarded Amount Year 1: </t>
  </si>
  <si>
    <t>Maximum Indirect Allowable</t>
  </si>
  <si>
    <t>LIST PERSONNEL (Grantee Organization Only)</t>
  </si>
  <si>
    <t>NAME</t>
  </si>
  <si>
    <t>ROLE ON PROJECT</t>
  </si>
  <si>
    <t>CALENDAR MONTHS</t>
  </si>
  <si>
    <t>INST BASE SALARY</t>
  </si>
  <si>
    <t>SALARY REQUESTED</t>
  </si>
  <si>
    <t>FRINGE BENEFITS %</t>
  </si>
  <si>
    <t>FRINGE BENEFITS</t>
  </si>
  <si>
    <t>TOTAL</t>
  </si>
  <si>
    <t>PI</t>
  </si>
  <si>
    <t xml:space="preserve">SUBTOTAL PERSONNEL </t>
  </si>
  <si>
    <r>
      <t xml:space="preserve">CONSULTANT COSTS </t>
    </r>
    <r>
      <rPr>
        <sz val="12"/>
        <color theme="1"/>
        <rFont val="Calibri"/>
        <family val="2"/>
        <scheme val="minor"/>
      </rPr>
      <t>(Provide Detailed Cost Itemization):</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</si>
  <si>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</si>
  <si>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</si>
  <si>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</si>
  <si>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</si>
  <si>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</si>
  <si>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</si>
  <si>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</si>
  <si>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</si>
  <si>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</si>
  <si>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</si>
  <si>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</si>
  <si>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</si>
  <si>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</si>
  <si>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</si>
  <si>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</si>
  <si>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</si>
  <si>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</si>
  <si>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</si>
  <si>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</si>
  <si>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</si>
  <si>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</si>
  <si>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</si>
  <si>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</si>
  <si>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</si>
  <si>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</si>
  <si>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</si>
  <si>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r>
      <t xml:space="preserve">Year 2 Start Date:  </t>
    </r>
    <r>
      <rPr>
        <sz val="12"/>
        <color theme="1"/>
        <rFont val="Calibri"/>
        <family val="2"/>
        <scheme val="minor"/>
      </rPr>
      <t>XX/XX/XXXX</t>
    </r>
  </si>
  <si>
    <r>
      <t xml:space="preserve">Year 2 End Date:  </t>
    </r>
    <r>
      <rPr>
        <sz val="12"/>
        <color theme="1"/>
        <rFont val="Calibri"/>
        <family val="2"/>
        <scheme val="minor"/>
      </rPr>
      <t>XX/XX/XXXX</t>
    </r>
  </si>
  <si>
    <t xml:space="preserve">Awarded Amount Year 2: </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</si>
  <si>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</si>
  <si>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</si>
  <si>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</si>
  <si>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</si>
  <si>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</si>
  <si>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</si>
  <si>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</si>
  <si>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</si>
  <si>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</si>
  <si>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</si>
  <si>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</si>
  <si>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</si>
  <si>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</si>
  <si>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</si>
  <si>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</si>
  <si>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Start Date:  XX/XX/XXXX</t>
  </si>
  <si>
    <t>End Date:  XX/XX/XXXX</t>
  </si>
  <si>
    <t>PLEASE NOTE: Summary Page is Auto Populated by Detail Tabs 2, 3, 4, and 5</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</si>
  <si>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</si>
  <si>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</si>
  <si>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</si>
  <si>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</si>
  <si>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</si>
  <si>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</si>
  <si>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</si>
  <si>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</si>
  <si>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</si>
  <si>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</si>
  <si>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</si>
  <si>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</si>
  <si>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</si>
  <si>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</si>
  <si>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</si>
  <si>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</si>
  <si>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</si>
  <si>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</si>
  <si>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</si>
  <si>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</si>
  <si>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</si>
  <si>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</si>
  <si>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</si>
  <si>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Financial Officer (Print Name):</t>
  </si>
  <si>
    <t>Financial Officer (Signature):</t>
  </si>
  <si>
    <t>Date:</t>
  </si>
  <si>
    <t>Current &amp; Pending Support</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</si>
  <si>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</si>
  <si>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</si>
  <si>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</si>
  <si>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</si>
  <si>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</si>
  <si>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</si>
  <si>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</si>
  <si>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</si>
  <si>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</si>
  <si>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 xml:space="preserve">Describe any scientific or budgetary overlap with this proposal and outline how duplication of funding will be avoided. If </t>
  </si>
  <si>
    <t>Total:</t>
  </si>
  <si>
    <t>Consortium &amp; Contractual Budget YEAR 1 BUDGET  DETAIL</t>
  </si>
  <si>
    <t>CONSORTIUM/CONTRACTUAL INDIRECT COSTS</t>
  </si>
  <si>
    <t>Consortium &amp; Contractual Budget YEAR 2 BUDGET  DETAIL</t>
  </si>
  <si>
    <t>Falk Trust Catalyst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</si>
</sst>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1"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rgb="FF000000"/>
      <name val="Calibri"/>
      <family val="2"/>
      <scheme val="minor"/>
    </font>
    <font>
      <b/>
      <sz val="12"/>
      <color theme="4" tint="-0.249977111117893"/>
      <name val="Calibri"/>
      <family val="2"/>
      <scheme val="minor"/>
    </font>
    <font>
      <b/>
      <sz val="14"/>
      <color rgb="FF386396"/>
      <name val="Calibri"/>
      <family val="2"/>
      <scheme val="minor"/>
    </font>
    <font>
      <b/>
      <sz val="14"/>
      <color rgb="FFFF0000"/>
      <name val="Calibri"/>
      <family val="2"/>
      <scheme val="minor"/>
    </font>
    <font>
      <b/>
      <sz val="12"/>
      <name val="Calibri"/>
      <family val="2"/>
      <scheme val="minor"/>
    </font>
    <font>
      <b/>
      <sz val="12"/>
      <color theme="6" tint="-0.499984740745262"/>
      <name val="Calibri"/>
      <family val="2"/>
      <scheme val="minor"/>
    </font>
    <font>
      <sz val="12"/>
      <color theme="3"/>
      <name val="Calibri"/>
      <family val="2"/>
      <scheme val="minor"/>
    </font>
    <font>
      <b/>
      <sz val="12"/>
      <color theme="3"/>
      <name val="Calibri"/>
      <family val="2"/>
      <scheme val="minor"/>
    </font>
    <font>
      <sz val="10"/>
      <color theme="1"/>
      <name val="Palatino Linotype"/>
      <family val="1"/>
    </font>
    <font>
      <b/>
      <sz val="10"/>
      <color theme="1"/>
      <name val="Palatino Linotype"/>
      <family val="1"/>
    </font>
    <font>
      <b/>
      <i/>
      <sz val="10"/>
      <color theme="1"/>
      <name val="Palatino Linotype"/>
      <family val="1"/>
    </font>
    <font>
      <sz val="9"/>
      <color indexed="81"/>
      <name val="Tahoma"/>
      <family val="2"/>
    </font>
    <font>
      <b/>
      <sz val="9"/>
      <color indexed="81"/>
      <name val="Tahoma"/>
      <family val="2"/>
    </font>
    <font>
      <b/>
      <sz val="14"/>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59">
    <xf numFmtId="0" fontId="0" fillId="0" borderId="0" xfId="0"/>
    <xf numFmtId="0" fontId="4" fillId="0" borderId="1" xfId="0" applyFont="1" applyBorder="1" applyAlignment="1">
      <alignment vertical="center"/>
    </xf>
    <xf numFmtId="42" fontId="4" fillId="0" borderId="1" xfId="0" applyNumberFormat="1" applyFont="1" applyBorder="1" applyAlignment="1">
      <alignment horizontal="center" vertical="center"/>
    </xf>
    <xf numFmtId="42" fontId="4" fillId="0" borderId="1" xfId="0" applyNumberFormat="1" applyFont="1" applyBorder="1" applyAlignment="1">
      <alignment horizontal="right" vertical="center"/>
    </xf>
    <xf numFmtId="9" fontId="4" fillId="2" borderId="1" xfId="0" applyNumberFormat="1" applyFont="1" applyFill="1" applyBorder="1" applyAlignment="1">
      <alignment horizontal="center" vertical="center"/>
    </xf>
    <xf numFmtId="42" fontId="0" fillId="0" borderId="1" xfId="0" applyNumberFormat="1" applyBorder="1" applyAlignment="1">
      <alignment vertical="center"/>
    </xf>
    <xf numFmtId="0" fontId="4" fillId="0" borderId="1" xfId="0" applyFont="1" applyBorder="1" applyAlignment="1">
      <alignment horizontal="center" vertical="center" wrapText="1"/>
    </xf>
    <xf numFmtId="42" fontId="6" fillId="0" borderId="1" xfId="0" applyNumberFormat="1" applyFont="1" applyBorder="1" applyAlignment="1">
      <alignment vertical="center"/>
    </xf>
    <xf numFmtId="0" fontId="0" fillId="0" borderId="0" xfId="0" quotePrefix="1"/>
    <xf numFmtId="0" fontId="9" fillId="0" borderId="5" xfId="0" applyFont="1" applyBorder="1"/>
    <xf numFmtId="0" fontId="9" fillId="0" borderId="3" xfId="0" applyFont="1" applyBorder="1" applyAlignment="1">
      <alignment horizontal="right"/>
    </xf>
    <xf numFmtId="0" fontId="0" fillId="0" borderId="5" xfId="0" applyBorder="1"/>
    <xf numFmtId="0" fontId="4" fillId="0" borderId="2" xfId="0" applyFont="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0" fillId="0" borderId="1" xfId="0" applyBorder="1"/>
    <xf numFmtId="0" fontId="4" fillId="0" borderId="0" xfId="0" applyFont="1"/>
    <xf numFmtId="49" fontId="0" fillId="0" borderId="0" xfId="0" applyNumberForma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11" fillId="0" borderId="10" xfId="0" applyNumberFormat="1" applyFont="1" applyBorder="1" applyAlignment="1">
      <alignment horizontal="left"/>
    </xf>
    <xf numFmtId="10" fontId="11" fillId="4" borderId="15" xfId="0" applyNumberFormat="1" applyFont="1" applyFill="1" applyBorder="1" applyAlignment="1">
      <alignment horizontal="left" vertical="top" wrapText="1"/>
    </xf>
    <xf numFmtId="42" fontId="11" fillId="4" borderId="3" xfId="0" applyNumberFormat="1" applyFont="1" applyFill="1" applyBorder="1" applyAlignment="1">
      <alignment horizontal="left"/>
    </xf>
    <xf numFmtId="44" fontId="11" fillId="4" borderId="14" xfId="0" applyNumberFormat="1" applyFont="1" applyFill="1" applyBorder="1" applyAlignment="1">
      <alignment horizontal="left"/>
    </xf>
    <xf numFmtId="44" fontId="11" fillId="4" borderId="15" xfId="0" applyNumberFormat="1" applyFont="1" applyFill="1" applyBorder="1" applyAlignment="1">
      <alignment horizontal="left"/>
    </xf>
    <xf numFmtId="44" fontId="11" fillId="4" borderId="11" xfId="0" applyNumberFormat="1" applyFont="1" applyFill="1" applyBorder="1" applyAlignment="1">
      <alignment horizontal="left" vertical="center"/>
    </xf>
    <xf numFmtId="10" fontId="11" fillId="0" borderId="0" xfId="0" applyNumberFormat="1" applyFont="1" applyAlignment="1">
      <alignment vertical="center"/>
    </xf>
    <xf numFmtId="10" fontId="11" fillId="6" borderId="1" xfId="0" applyNumberFormat="1" applyFont="1" applyFill="1" applyBorder="1" applyAlignment="1">
      <alignmen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9" fontId="12" fillId="7" borderId="1" xfId="0" applyNumberFormat="1" applyFont="1" applyFill="1" applyBorder="1" applyAlignment="1">
      <alignment horizontal="left" vertical="center" wrapText="1"/>
    </xf>
    <xf numFmtId="0" fontId="12" fillId="7" borderId="1" xfId="0" applyFont="1" applyFill="1" applyBorder="1" applyAlignment="1">
      <alignment vertical="center"/>
    </xf>
    <xf numFmtId="0" fontId="4" fillId="0" borderId="1" xfId="0" applyFont="1" applyBorder="1" applyAlignment="1">
      <alignment horizontal="center"/>
    </xf>
    <xf numFmtId="0" fontId="8" fillId="3" borderId="4" xfId="0" applyFont="1" applyFill="1" applyBorder="1" applyAlignment="1">
      <alignment vertical="center"/>
    </xf>
    <xf numFmtId="0" fontId="7"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10" fontId="11" fillId="4" borderId="15" xfId="0" applyNumberFormat="1"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4" fillId="0" borderId="2"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10" fillId="0" borderId="4" xfId="0" applyFont="1" applyBorder="1" applyProtection="1">
      <protection locked="0"/>
    </xf>
    <xf numFmtId="0" fontId="9" fillId="0" borderId="5" xfId="0" applyFont="1" applyBorder="1" applyProtection="1">
      <protection locked="0"/>
    </xf>
    <xf numFmtId="0" fontId="0" fillId="0" borderId="5" xfId="0" applyBorder="1" applyProtection="1">
      <protection locked="0"/>
    </xf>
    <xf numFmtId="0" fontId="9" fillId="0" borderId="3" xfId="0" applyFont="1" applyBorder="1" applyAlignment="1" applyProtection="1">
      <alignment horizontal="right"/>
      <protection locked="0"/>
    </xf>
    <xf numFmtId="0" fontId="15" fillId="0" borderId="0" xfId="1" applyFont="1"/>
    <xf numFmtId="0" fontId="15" fillId="0" borderId="1" xfId="1" applyFont="1" applyBorder="1"/>
    <xf numFmtId="164" fontId="15" fillId="0" borderId="1" xfId="1" applyNumberFormat="1" applyFont="1" applyBorder="1"/>
    <xf numFmtId="0" fontId="16" fillId="0" borderId="1" xfId="1" applyFont="1" applyBorder="1"/>
    <xf numFmtId="164" fontId="16" fillId="0" borderId="1" xfId="1" applyNumberFormat="1" applyFont="1" applyBorder="1"/>
    <xf numFmtId="0" fontId="16" fillId="0" borderId="1" xfId="1" applyFont="1" applyBorder="1" applyAlignment="1">
      <alignment vertical="top" wrapText="1"/>
    </xf>
    <xf numFmtId="0" fontId="4" fillId="0" borderId="0" xfId="0" applyFont="1" applyAlignment="1">
      <alignment vertical="top"/>
    </xf>
    <xf numFmtId="0" fontId="16" fillId="0" borderId="1" xfId="0" applyFont="1" applyBorder="1" applyAlignment="1">
      <alignment vertical="top" wrapText="1"/>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1" fillId="4" borderId="3" xfId="0" applyFont="1" applyFill="1" applyBorder="1" applyAlignment="1">
      <alignment horizontal="lef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2"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3" xfId="0" applyFont="1" applyFill="1" applyBorder="1" applyAlignment="1">
      <alignment horizontal="left" vertical="center"/>
    </xf>
    <xf numFmtId="42" fontId="4" fillId="0" borderId="2"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10" fontId="11" fillId="6" borderId="4" xfId="0" applyNumberFormat="1" applyFont="1" applyFill="1" applyBorder="1" applyAlignment="1">
      <alignment horizontal="center" vertical="center"/>
    </xf>
    <xf numFmtId="10" fontId="11" fillId="6" borderId="3" xfId="0" applyNumberFormat="1" applyFont="1" applyFill="1" applyBorder="1" applyAlignment="1">
      <alignment horizontal="center" vertical="center"/>
    </xf>
    <xf numFmtId="0" fontId="9" fillId="0" borderId="5"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4" fillId="3" borderId="1" xfId="0" applyFont="1" applyFill="1" applyBorder="1" applyAlignment="1">
      <alignment horizontal="left"/>
    </xf>
    <xf numFmtId="49" fontId="4" fillId="0" borderId="4"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8" fillId="3" borderId="4"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13" fillId="3" borderId="4" xfId="0" applyNumberFormat="1" applyFont="1" applyFill="1" applyBorder="1" applyAlignment="1">
      <alignment horizontal="left" vertical="center"/>
    </xf>
    <xf numFmtId="49" fontId="13" fillId="3" borderId="3" xfId="0" applyNumberFormat="1" applyFont="1" applyFill="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7" fillId="0" borderId="1"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3" xfId="0" applyFont="1" applyFill="1" applyBorder="1" applyAlignment="1">
      <alignmen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17" fillId="0" borderId="19" xfId="1" applyFont="1" applyBorder="1" applyAlignment="1">
      <alignment horizontal="center"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1" fillId="6" borderId="4"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10" fontId="11" fillId="6" borderId="4" xfId="0" applyNumberFormat="1" applyFont="1" applyFill="1" applyBorder="1" applyAlignment="1" applyProtection="1">
      <alignment horizontal="center" vertical="center"/>
      <protection locked="0"/>
    </xf>
    <xf numFmtId="10" fontId="11" fillId="6" borderId="3" xfId="0" applyNumberFormat="1"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0" fillId="0" borderId="4" xfId="0" applyFont="1" applyBorder="1" applyProtection="1">
      <protection locked="0"/>
    </xf>
    <xf numFmtId="0" fontId="20" fillId="0" borderId="4" xfId="0" applyFont="1" applyBorder="1" applyAlignment="1" applyProtection="1">
      <alignment horizontal="left"/>
      <protection locked="0"/>
    </xf>
    <xf numFmtId="0" fontId="20" fillId="0" borderId="5" xfId="0" applyFont="1" applyBorder="1" applyAlignment="1" applyProtection="1">
      <alignment horizontal="left"/>
      <protection locked="0"/>
    </xf>
    <xf numFmtId="0" fontId="20" fillId="0" borderId="3" xfId="0" applyFont="1" applyBorder="1" applyAlignment="1" applyProtection="1">
      <alignment horizontal="left"/>
      <protection locked="0"/>
    </xf>
  </cellXfs>
  <cellStyles count="2">
    <cellStyle name="Normal" xfId="0" builtinId="0"/>
    <cellStyle name="Normal 2" xfId="1" xr:uid="{D635AEF3-EE8F-46AE-B7BA-F860654D934F}"/>
  </cellStyles>
  <dxfs count="9">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1619250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1572986</xdr:colOff>
      <xdr:row>0</xdr:row>
      <xdr:rowOff>370114</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390525</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281517</xdr:colOff>
      <xdr:row>0</xdr:row>
      <xdr:rowOff>352425</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comments" Target="../comments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J69"/>
  <sheetViews>
    <sheetView tabSelected="1" zoomScale="80" zoomScaleNormal="80" zoomScalePageLayoutView="70" workbookViewId="0">
      <selection activeCell="K11" sqref="K11"/>
    </sheetView>
  </sheetViews>
  <sheetFormatPr defaultColWidth="11" defaultRowHeight="15.75" outlineLevelRow="1" x14ac:dyDescent="0.25"/>
  <cols>
    <col min="1" max="1" width="26.375" customWidth="1"/>
    <col min="2" max="2" width="14.375" customWidth="1"/>
    <col min="3" max="3" width="24" customWidth="1"/>
    <col min="4" max="5" width="15.625" customWidth="1"/>
    <col min="6" max="6" width="13.125" customWidth="1"/>
    <col min="7" max="8" width="15.625" customWidth="1"/>
  </cols>
  <sheetData>
    <row r="1" spans="1:10" ht="32.450000000000003" customHeight="1" x14ac:dyDescent="0.25"/>
    <row r="2" spans="1:10" ht="18.75" x14ac:dyDescent="0.3">
      <c r="A2" s="155" t="s">
        <v>107</v>
      </c>
      <c r="B2" s="9"/>
      <c r="C2" s="9"/>
      <c r="D2" s="11"/>
      <c r="E2" s="11"/>
      <c r="F2" s="11"/>
      <c r="G2" s="11"/>
      <c r="H2" s="10" t="s">
        <v>1</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12" t="s">
        <v>5</v>
      </c>
      <c r="B5" s="107">
        <v>0</v>
      </c>
      <c r="C5" s="107"/>
      <c r="D5" s="111" t="s">
        <v>6</v>
      </c>
      <c r="E5" s="112"/>
      <c r="F5" s="112"/>
      <c r="G5" s="113">
        <v>0.1</v>
      </c>
      <c r="H5" s="114"/>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40">
        <v>0</v>
      </c>
      <c r="E8" s="40">
        <f>D8/12*C8</f>
        <v>0</v>
      </c>
      <c r="F8" s="41">
        <v>0</v>
      </c>
      <c r="G8" s="40">
        <f>E8*F8</f>
        <v>0</v>
      </c>
      <c r="H8" s="40">
        <f>E8+G8</f>
        <v>0</v>
      </c>
    </row>
    <row r="9" spans="1:10" ht="18.95" customHeight="1" outlineLevel="1" x14ac:dyDescent="0.25">
      <c r="A9" s="38"/>
      <c r="B9" s="39"/>
      <c r="C9" s="39">
        <v>0</v>
      </c>
      <c r="D9" s="40">
        <v>0</v>
      </c>
      <c r="E9" s="40">
        <f t="shared" ref="E9:E14" si="0">D9/12*C9</f>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73" t="s">
        <v>18</v>
      </c>
      <c r="B16" s="74"/>
      <c r="C16" s="74"/>
      <c r="D16" s="74"/>
      <c r="E16" s="74"/>
      <c r="F16" s="74"/>
      <c r="G16" s="74"/>
      <c r="H16" s="75"/>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76" t="s">
        <v>20</v>
      </c>
      <c r="B21" s="77"/>
      <c r="C21" s="77"/>
      <c r="D21" s="77"/>
      <c r="E21" s="77"/>
      <c r="F21" s="77"/>
      <c r="G21" s="77"/>
      <c r="H21" s="78"/>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76" t="s">
        <v>22</v>
      </c>
      <c r="B25" s="77"/>
      <c r="C25" s="77"/>
      <c r="D25" s="77"/>
      <c r="E25" s="77"/>
      <c r="F25" s="77"/>
      <c r="G25" s="77"/>
      <c r="H25" s="78"/>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76" t="s">
        <v>24</v>
      </c>
      <c r="B30" s="77"/>
      <c r="C30" s="77"/>
      <c r="D30" s="77"/>
      <c r="E30" s="77"/>
      <c r="F30" s="77"/>
      <c r="G30" s="77"/>
      <c r="H30" s="78"/>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76" t="s">
        <v>26</v>
      </c>
      <c r="B35" s="77"/>
      <c r="C35" s="77"/>
      <c r="D35" s="77"/>
      <c r="E35" s="77"/>
      <c r="F35" s="77"/>
      <c r="G35" s="77"/>
      <c r="H35" s="78"/>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76" t="s">
        <v>28</v>
      </c>
      <c r="B39" s="77"/>
      <c r="C39" s="77"/>
      <c r="D39" s="77"/>
      <c r="E39" s="77"/>
      <c r="F39" s="77"/>
      <c r="G39" s="77"/>
      <c r="H39" s="78"/>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ht="15.75" customHeight="1" outlineLevel="1" x14ac:dyDescent="0.25">
      <c r="A44" s="76" t="s">
        <v>30</v>
      </c>
      <c r="B44" s="77"/>
      <c r="C44" s="77"/>
      <c r="D44" s="77"/>
      <c r="E44" s="77"/>
      <c r="F44" s="77"/>
      <c r="G44" s="77"/>
      <c r="H44" s="78"/>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76" t="s">
        <v>32</v>
      </c>
      <c r="B48" s="77"/>
      <c r="C48" s="77"/>
      <c r="D48" s="77"/>
      <c r="E48" s="77"/>
      <c r="F48" s="77"/>
      <c r="G48" s="77"/>
      <c r="H48" s="78"/>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9" t="s">
        <v>35</v>
      </c>
      <c r="B55" s="100"/>
      <c r="C55" s="100"/>
      <c r="D55" s="47">
        <v>0.1</v>
      </c>
      <c r="E55" s="48"/>
      <c r="F55" s="48"/>
      <c r="G55" s="49"/>
      <c r="H55" s="27">
        <f>H54*$D$55</f>
        <v>0</v>
      </c>
    </row>
    <row r="56" spans="1:8" ht="15.75" customHeight="1" outlineLevel="1" x14ac:dyDescent="0.25">
      <c r="A56" s="79" t="s">
        <v>36</v>
      </c>
      <c r="B56" s="80"/>
      <c r="C56" s="80"/>
      <c r="D56" s="80"/>
      <c r="E56" s="80"/>
      <c r="F56" s="80"/>
      <c r="G56" s="80"/>
      <c r="H56" s="81"/>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ht="15.75" customHeight="1" outlineLevel="1" x14ac:dyDescent="0.25">
      <c r="A60" s="79" t="s">
        <v>38</v>
      </c>
      <c r="B60" s="80"/>
      <c r="C60" s="80"/>
      <c r="D60" s="80"/>
      <c r="E60" s="80"/>
      <c r="F60" s="80"/>
      <c r="G60" s="80"/>
      <c r="H60" s="81"/>
    </row>
    <row r="61" spans="1:8" outlineLevel="1" x14ac:dyDescent="0.25">
      <c r="A61" s="82"/>
      <c r="B61" s="83"/>
      <c r="C61" s="83"/>
      <c r="D61" s="83"/>
      <c r="E61" s="83"/>
      <c r="F61" s="83"/>
      <c r="G61" s="84"/>
      <c r="H61" s="51">
        <v>0</v>
      </c>
    </row>
    <row r="62" spans="1:8" outlineLevel="1" x14ac:dyDescent="0.25">
      <c r="A62" s="82"/>
      <c r="B62" s="83"/>
      <c r="C62" s="83"/>
      <c r="D62" s="83"/>
      <c r="E62" s="83"/>
      <c r="F62" s="83"/>
      <c r="G62" s="84"/>
      <c r="H62" s="51">
        <v>0</v>
      </c>
    </row>
    <row r="63" spans="1:8" outlineLevel="1" x14ac:dyDescent="0.25">
      <c r="A63" s="82"/>
      <c r="B63" s="83"/>
      <c r="C63" s="83"/>
      <c r="D63" s="83"/>
      <c r="E63" s="83"/>
      <c r="F63" s="83"/>
      <c r="G63" s="84"/>
      <c r="H63" s="51">
        <v>0</v>
      </c>
    </row>
    <row r="64" spans="1:8" ht="16.5" thickBot="1" x14ac:dyDescent="0.3">
      <c r="A64" s="88" t="s">
        <v>39</v>
      </c>
      <c r="B64" s="89"/>
      <c r="C64" s="89"/>
      <c r="D64" s="89"/>
      <c r="E64" s="89"/>
      <c r="F64" s="89"/>
      <c r="G64" s="90"/>
      <c r="H64" s="28">
        <f>SUM(H61:H63)</f>
        <v>0</v>
      </c>
    </row>
    <row r="65" spans="1:8" ht="16.5" thickBot="1" x14ac:dyDescent="0.3">
      <c r="A65" s="91" t="s">
        <v>40</v>
      </c>
      <c r="B65" s="92"/>
      <c r="C65" s="92"/>
      <c r="D65" s="92"/>
      <c r="E65" s="92"/>
      <c r="F65" s="92"/>
      <c r="G65" s="24">
        <f>G5-D55</f>
        <v>0</v>
      </c>
      <c r="H65" s="27">
        <f>H64*$G$65</f>
        <v>0</v>
      </c>
    </row>
    <row r="66" spans="1:8" x14ac:dyDescent="0.25">
      <c r="A66" s="70"/>
      <c r="B66" s="71"/>
      <c r="C66" s="71"/>
      <c r="D66" s="71"/>
      <c r="E66" s="71"/>
      <c r="F66" s="71"/>
      <c r="G66" s="71"/>
      <c r="H66" s="72"/>
    </row>
    <row r="67" spans="1:8" x14ac:dyDescent="0.25">
      <c r="A67" s="67" t="s">
        <v>41</v>
      </c>
      <c r="B67" s="68"/>
      <c r="C67" s="68"/>
      <c r="D67" s="68"/>
      <c r="E67" s="68"/>
      <c r="F67" s="68"/>
      <c r="G67" s="69"/>
      <c r="H67" s="25">
        <f>SUM(H54:H55,H59,H64:H65)</f>
        <v>0</v>
      </c>
    </row>
    <row r="68" spans="1:8" x14ac:dyDescent="0.25">
      <c r="A68" s="8" t="s">
        <v>42</v>
      </c>
    </row>
    <row r="69" spans="1:8" x14ac:dyDescent="0.25">
      <c r="A69" t="s">
        <v>43</v>
      </c>
    </row>
  </sheetData>
  <sheetProtection insertRows="0" deleteRows="0" selectLockedCells="1"/>
  <mergeCells count="60">
    <mergeCell ref="A24:G24"/>
    <mergeCell ref="A57:G57"/>
    <mergeCell ref="A4:C4"/>
    <mergeCell ref="A6:H6"/>
    <mergeCell ref="A26:G26"/>
    <mergeCell ref="A27:G27"/>
    <mergeCell ref="A18:G18"/>
    <mergeCell ref="A19:G19"/>
    <mergeCell ref="A20:G20"/>
    <mergeCell ref="A22:G22"/>
    <mergeCell ref="A23:G23"/>
    <mergeCell ref="A28:G28"/>
    <mergeCell ref="A29:G29"/>
    <mergeCell ref="A31:G31"/>
    <mergeCell ref="A32:G32"/>
    <mergeCell ref="A33:G33"/>
    <mergeCell ref="A3:H3"/>
    <mergeCell ref="A15:D15"/>
    <mergeCell ref="B5:C5"/>
    <mergeCell ref="D4:H4"/>
    <mergeCell ref="A17:G17"/>
    <mergeCell ref="D5:F5"/>
    <mergeCell ref="G5:H5"/>
    <mergeCell ref="A34:G34"/>
    <mergeCell ref="A36:G36"/>
    <mergeCell ref="A37:G37"/>
    <mergeCell ref="A38:G38"/>
    <mergeCell ref="A40:G40"/>
    <mergeCell ref="A41:G41"/>
    <mergeCell ref="A42:G42"/>
    <mergeCell ref="A43:G43"/>
    <mergeCell ref="A45:G45"/>
    <mergeCell ref="A44:H44"/>
    <mergeCell ref="A46:G46"/>
    <mergeCell ref="A47:G47"/>
    <mergeCell ref="A49:G49"/>
    <mergeCell ref="A50:G50"/>
    <mergeCell ref="A51:G51"/>
    <mergeCell ref="A65:F65"/>
    <mergeCell ref="A53:G53"/>
    <mergeCell ref="A54:G54"/>
    <mergeCell ref="A55:C55"/>
    <mergeCell ref="A58:G58"/>
    <mergeCell ref="A59:G59"/>
    <mergeCell ref="A67:G67"/>
    <mergeCell ref="A66:H66"/>
    <mergeCell ref="A16:H16"/>
    <mergeCell ref="A21:H21"/>
    <mergeCell ref="A25:H25"/>
    <mergeCell ref="A30:H30"/>
    <mergeCell ref="A35:H35"/>
    <mergeCell ref="A39:H39"/>
    <mergeCell ref="A48:H48"/>
    <mergeCell ref="A56:H56"/>
    <mergeCell ref="A60:H60"/>
    <mergeCell ref="A61:G61"/>
    <mergeCell ref="A62:G62"/>
    <mergeCell ref="A63:G63"/>
    <mergeCell ref="A52:G52"/>
    <mergeCell ref="A64:G64"/>
  </mergeCells>
  <phoneticPr fontId="2" type="noConversion"/>
  <conditionalFormatting sqref="D55">
    <cfRule type="cellIs" dxfId="8" priority="4" operator="greaterThan">
      <formula>$G$5</formula>
    </cfRule>
  </conditionalFormatting>
  <conditionalFormatting sqref="G65">
    <cfRule type="cellIs" dxfId="7"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customProperties>
    <customPr name="DrillPoint.FROID" r:id="rId2"/>
    <customPr name="DrillPoint.Mode" r:id="rId3"/>
    <customPr name="DrillPoint.Subsheet" r:id="rId4"/>
  </customPropertie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J69"/>
  <sheetViews>
    <sheetView zoomScale="70" zoomScaleNormal="70" workbookViewId="0">
      <selection activeCell="J18" sqref="J18"/>
    </sheetView>
  </sheetViews>
  <sheetFormatPr defaultColWidth="11" defaultRowHeight="15.75" outlineLevelRow="1" x14ac:dyDescent="0.25"/>
  <cols>
    <col min="1" max="1" width="26.375" customWidth="1"/>
    <col min="2" max="2" width="14.375" customWidth="1"/>
    <col min="3" max="3" width="12.75" customWidth="1"/>
    <col min="4" max="5" width="15.625" customWidth="1"/>
    <col min="6" max="6" width="13.125" customWidth="1"/>
    <col min="7" max="8" width="15.625" customWidth="1"/>
  </cols>
  <sheetData>
    <row r="1" spans="1:10" ht="32.450000000000003" customHeight="1" x14ac:dyDescent="0.25"/>
    <row r="2" spans="1:10" ht="18.75" x14ac:dyDescent="0.3">
      <c r="A2" s="156" t="s">
        <v>107</v>
      </c>
      <c r="B2" s="157"/>
      <c r="C2" s="157"/>
      <c r="D2" s="157"/>
      <c r="E2" s="158"/>
      <c r="F2" s="115" t="s">
        <v>44</v>
      </c>
      <c r="G2" s="115"/>
      <c r="H2" s="116"/>
    </row>
    <row r="3" spans="1:10" ht="29.1" customHeight="1" x14ac:dyDescent="0.25">
      <c r="A3" s="73" t="s">
        <v>2</v>
      </c>
      <c r="B3" s="74"/>
      <c r="C3" s="74"/>
      <c r="D3" s="74"/>
      <c r="E3" s="74"/>
      <c r="F3" s="74"/>
      <c r="G3" s="74"/>
      <c r="H3" s="75"/>
    </row>
    <row r="4" spans="1:10" ht="29.1" customHeight="1" x14ac:dyDescent="0.25">
      <c r="A4" s="108" t="s">
        <v>45</v>
      </c>
      <c r="B4" s="109"/>
      <c r="C4" s="110"/>
      <c r="D4" s="108" t="s">
        <v>46</v>
      </c>
      <c r="E4" s="109"/>
      <c r="F4" s="109"/>
      <c r="G4" s="109"/>
      <c r="H4" s="110"/>
    </row>
    <row r="5" spans="1:10" ht="29.1" customHeight="1" x14ac:dyDescent="0.25">
      <c r="A5" s="12" t="s">
        <v>47</v>
      </c>
      <c r="B5" s="107">
        <v>0</v>
      </c>
      <c r="C5" s="107"/>
      <c r="D5" s="111" t="s">
        <v>6</v>
      </c>
      <c r="E5" s="112"/>
      <c r="F5" s="112"/>
      <c r="G5" s="113">
        <v>0.1</v>
      </c>
      <c r="H5" s="114"/>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40">
        <v>0</v>
      </c>
      <c r="E8" s="40">
        <f t="shared" ref="E8:E14" si="0">D8/12*C8</f>
        <v>0</v>
      </c>
      <c r="F8" s="41">
        <v>0</v>
      </c>
      <c r="G8" s="40">
        <f>E8*F8</f>
        <v>0</v>
      </c>
      <c r="H8" s="40">
        <f>E8+G8</f>
        <v>0</v>
      </c>
    </row>
    <row r="9" spans="1:10" ht="18.95" customHeight="1" outlineLevel="1" x14ac:dyDescent="0.25">
      <c r="A9" s="38"/>
      <c r="B9" s="39"/>
      <c r="C9" s="39">
        <v>0</v>
      </c>
      <c r="D9" s="40">
        <v>0</v>
      </c>
      <c r="E9" s="40">
        <f t="shared" si="0"/>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73" t="s">
        <v>18</v>
      </c>
      <c r="B16" s="74"/>
      <c r="C16" s="74"/>
      <c r="D16" s="74"/>
      <c r="E16" s="74"/>
      <c r="F16" s="74"/>
      <c r="G16" s="74"/>
      <c r="H16" s="75"/>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76" t="s">
        <v>20</v>
      </c>
      <c r="B21" s="77"/>
      <c r="C21" s="77"/>
      <c r="D21" s="77"/>
      <c r="E21" s="77"/>
      <c r="F21" s="77"/>
      <c r="G21" s="77"/>
      <c r="H21" s="78"/>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76" t="s">
        <v>22</v>
      </c>
      <c r="B25" s="77"/>
      <c r="C25" s="77"/>
      <c r="D25" s="77"/>
      <c r="E25" s="77"/>
      <c r="F25" s="77"/>
      <c r="G25" s="77"/>
      <c r="H25" s="78"/>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76" t="s">
        <v>24</v>
      </c>
      <c r="B30" s="77"/>
      <c r="C30" s="77"/>
      <c r="D30" s="77"/>
      <c r="E30" s="77"/>
      <c r="F30" s="77"/>
      <c r="G30" s="77"/>
      <c r="H30" s="78"/>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76" t="s">
        <v>26</v>
      </c>
      <c r="B35" s="77"/>
      <c r="C35" s="77"/>
      <c r="D35" s="77"/>
      <c r="E35" s="77"/>
      <c r="F35" s="77"/>
      <c r="G35" s="77"/>
      <c r="H35" s="78"/>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76" t="s">
        <v>28</v>
      </c>
      <c r="B39" s="77"/>
      <c r="C39" s="77"/>
      <c r="D39" s="77"/>
      <c r="E39" s="77"/>
      <c r="F39" s="77"/>
      <c r="G39" s="77"/>
      <c r="H39" s="78"/>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ht="15.75" customHeight="1" outlineLevel="1" x14ac:dyDescent="0.25">
      <c r="A44" s="76" t="s">
        <v>30</v>
      </c>
      <c r="B44" s="77"/>
      <c r="C44" s="77"/>
      <c r="D44" s="77"/>
      <c r="E44" s="77"/>
      <c r="F44" s="77"/>
      <c r="G44" s="77"/>
      <c r="H44" s="78"/>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76" t="s">
        <v>32</v>
      </c>
      <c r="B48" s="77"/>
      <c r="C48" s="77"/>
      <c r="D48" s="77"/>
      <c r="E48" s="77"/>
      <c r="F48" s="77"/>
      <c r="G48" s="77"/>
      <c r="H48" s="78"/>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9" t="s">
        <v>35</v>
      </c>
      <c r="B55" s="100"/>
      <c r="C55" s="100"/>
      <c r="D55" s="47">
        <v>0.1</v>
      </c>
      <c r="E55" s="48"/>
      <c r="F55" s="48"/>
      <c r="G55" s="49"/>
      <c r="H55" s="27">
        <f>H54*$D$55</f>
        <v>0</v>
      </c>
    </row>
    <row r="56" spans="1:8" ht="15.75" customHeight="1" outlineLevel="1" x14ac:dyDescent="0.25">
      <c r="A56" s="79" t="s">
        <v>36</v>
      </c>
      <c r="B56" s="80"/>
      <c r="C56" s="80"/>
      <c r="D56" s="80"/>
      <c r="E56" s="80"/>
      <c r="F56" s="80"/>
      <c r="G56" s="80"/>
      <c r="H56" s="81"/>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ht="15.75" customHeight="1" outlineLevel="1" x14ac:dyDescent="0.25">
      <c r="A60" s="79" t="s">
        <v>38</v>
      </c>
      <c r="B60" s="80"/>
      <c r="C60" s="80"/>
      <c r="D60" s="80"/>
      <c r="E60" s="80"/>
      <c r="F60" s="80"/>
      <c r="G60" s="80"/>
      <c r="H60" s="81"/>
    </row>
    <row r="61" spans="1:8" outlineLevel="1" x14ac:dyDescent="0.25">
      <c r="A61" s="82"/>
      <c r="B61" s="83"/>
      <c r="C61" s="83"/>
      <c r="D61" s="83"/>
      <c r="E61" s="83"/>
      <c r="F61" s="83"/>
      <c r="G61" s="84"/>
      <c r="H61" s="51">
        <v>0</v>
      </c>
    </row>
    <row r="62" spans="1:8" outlineLevel="1" x14ac:dyDescent="0.25">
      <c r="A62" s="82"/>
      <c r="B62" s="83"/>
      <c r="C62" s="83"/>
      <c r="D62" s="83"/>
      <c r="E62" s="83"/>
      <c r="F62" s="83"/>
      <c r="G62" s="84"/>
      <c r="H62" s="51">
        <v>0</v>
      </c>
    </row>
    <row r="63" spans="1:8" outlineLevel="1" x14ac:dyDescent="0.25">
      <c r="A63" s="82"/>
      <c r="B63" s="83"/>
      <c r="C63" s="83"/>
      <c r="D63" s="83"/>
      <c r="E63" s="83"/>
      <c r="F63" s="83"/>
      <c r="G63" s="84"/>
      <c r="H63" s="51">
        <v>0</v>
      </c>
    </row>
    <row r="64" spans="1:8" ht="16.5" thickBot="1" x14ac:dyDescent="0.3">
      <c r="A64" s="88" t="s">
        <v>39</v>
      </c>
      <c r="B64" s="89"/>
      <c r="C64" s="89"/>
      <c r="D64" s="89"/>
      <c r="E64" s="89"/>
      <c r="F64" s="89"/>
      <c r="G64" s="90"/>
      <c r="H64" s="28">
        <f>SUM(H61:H63)</f>
        <v>0</v>
      </c>
    </row>
    <row r="65" spans="1:8" ht="16.5" thickBot="1" x14ac:dyDescent="0.3">
      <c r="A65" s="91" t="s">
        <v>40</v>
      </c>
      <c r="B65" s="92"/>
      <c r="C65" s="92"/>
      <c r="D65" s="92"/>
      <c r="E65" s="92"/>
      <c r="F65" s="92"/>
      <c r="G65" s="24">
        <f>G5-D55</f>
        <v>0</v>
      </c>
      <c r="H65" s="27">
        <f>H64*$G$65</f>
        <v>0</v>
      </c>
    </row>
    <row r="66" spans="1:8" x14ac:dyDescent="0.25">
      <c r="A66" s="70"/>
      <c r="B66" s="71"/>
      <c r="C66" s="71"/>
      <c r="D66" s="71"/>
      <c r="E66" s="71"/>
      <c r="F66" s="71"/>
      <c r="G66" s="71"/>
      <c r="H66" s="72"/>
    </row>
    <row r="67" spans="1:8" x14ac:dyDescent="0.25">
      <c r="A67" s="67" t="s">
        <v>41</v>
      </c>
      <c r="B67" s="68"/>
      <c r="C67" s="68"/>
      <c r="D67" s="68"/>
      <c r="E67" s="68"/>
      <c r="F67" s="68"/>
      <c r="G67" s="69"/>
      <c r="H67" s="25">
        <f>SUM(H54:H55,H59,H64:H65)</f>
        <v>0</v>
      </c>
    </row>
    <row r="68" spans="1:8" x14ac:dyDescent="0.25">
      <c r="A68" s="8" t="s">
        <v>42</v>
      </c>
    </row>
    <row r="69" spans="1:8" x14ac:dyDescent="0.25">
      <c r="A69" t="s">
        <v>43</v>
      </c>
    </row>
  </sheetData>
  <sheetProtection insertRows="0" deleteRows="0" selectLockedCells="1"/>
  <mergeCells count="62">
    <mergeCell ref="A4:C4"/>
    <mergeCell ref="D4:H4"/>
    <mergeCell ref="A3:H3"/>
    <mergeCell ref="A17:G17"/>
    <mergeCell ref="A29:G29"/>
    <mergeCell ref="A22:G22"/>
    <mergeCell ref="A27:G27"/>
    <mergeCell ref="A21:H21"/>
    <mergeCell ref="A20:G20"/>
    <mergeCell ref="D5:F5"/>
    <mergeCell ref="G5:H5"/>
    <mergeCell ref="A6:H6"/>
    <mergeCell ref="A15:D15"/>
    <mergeCell ref="A16:H16"/>
    <mergeCell ref="A18:G18"/>
    <mergeCell ref="A19:G19"/>
    <mergeCell ref="B5:C5"/>
    <mergeCell ref="A32:G32"/>
    <mergeCell ref="A33:G33"/>
    <mergeCell ref="A34:G34"/>
    <mergeCell ref="A35:H35"/>
    <mergeCell ref="A31:G31"/>
    <mergeCell ref="A28:G28"/>
    <mergeCell ref="A26:G26"/>
    <mergeCell ref="A23:G23"/>
    <mergeCell ref="A24:G24"/>
    <mergeCell ref="A25:H25"/>
    <mergeCell ref="A30:H30"/>
    <mergeCell ref="A36:G36"/>
    <mergeCell ref="A37:G37"/>
    <mergeCell ref="A38:G38"/>
    <mergeCell ref="A39:H39"/>
    <mergeCell ref="A40:G40"/>
    <mergeCell ref="A41:G41"/>
    <mergeCell ref="A42:G42"/>
    <mergeCell ref="A43:G43"/>
    <mergeCell ref="A45:G45"/>
    <mergeCell ref="A44:H44"/>
    <mergeCell ref="A46:G46"/>
    <mergeCell ref="A55:C55"/>
    <mergeCell ref="A56:H56"/>
    <mergeCell ref="A47:G47"/>
    <mergeCell ref="A48:H48"/>
    <mergeCell ref="A49:G49"/>
    <mergeCell ref="A50:G50"/>
    <mergeCell ref="A51:G51"/>
    <mergeCell ref="A67:G67"/>
    <mergeCell ref="F2:H2"/>
    <mergeCell ref="A2:E2"/>
    <mergeCell ref="A62:G62"/>
    <mergeCell ref="A63:G63"/>
    <mergeCell ref="A64:G64"/>
    <mergeCell ref="A65:F65"/>
    <mergeCell ref="A66:H66"/>
    <mergeCell ref="A57:G57"/>
    <mergeCell ref="A58:G58"/>
    <mergeCell ref="A59:G59"/>
    <mergeCell ref="A60:H60"/>
    <mergeCell ref="A61:G61"/>
    <mergeCell ref="A52:G52"/>
    <mergeCell ref="A53:G53"/>
    <mergeCell ref="A54:G54"/>
  </mergeCells>
  <phoneticPr fontId="2" type="noConversion"/>
  <conditionalFormatting sqref="G65">
    <cfRule type="cellIs" dxfId="6" priority="1" operator="greaterThan">
      <formula>$G$5</formula>
    </cfRule>
  </conditionalFormatting>
  <conditionalFormatting sqref="D55">
    <cfRule type="cellIs" dxfId="5" priority="2" operator="greaterThan">
      <formula>$G$5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customProperties>
    <customPr name="DrillPoint.FROID" r:id="rId2"/>
    <customPr name="DrillPoint.Mode" r:id="rId3"/>
    <customPr name="DrillPoint.Subsheet"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0"/>
  <sheetViews>
    <sheetView zoomScale="70" zoomScaleNormal="70" workbookViewId="0">
      <selection activeCell="F17" sqref="F17"/>
    </sheetView>
  </sheetViews>
  <sheetFormatPr defaultColWidth="11" defaultRowHeight="15.75" x14ac:dyDescent="0.25"/>
  <cols>
    <col min="1" max="1" width="26.375" customWidth="1"/>
    <col min="2" max="2" width="68.375" customWidth="1"/>
  </cols>
  <sheetData>
    <row r="1" spans="1:2" x14ac:dyDescent="0.25">
      <c r="A1" s="17" t="s">
        <v>48</v>
      </c>
      <c r="B1" s="17"/>
    </row>
    <row r="2" spans="1:2" ht="29.1" customHeight="1" x14ac:dyDescent="0.25">
      <c r="A2" s="118" t="s">
        <v>2</v>
      </c>
      <c r="B2" s="119"/>
    </row>
    <row r="3" spans="1:2" ht="23.1" customHeight="1" x14ac:dyDescent="0.25">
      <c r="A3" s="120" t="s">
        <v>49</v>
      </c>
      <c r="B3" s="121"/>
    </row>
    <row r="4" spans="1:2" ht="21" customHeight="1" x14ac:dyDescent="0.25">
      <c r="A4" s="18" t="s">
        <v>8</v>
      </c>
      <c r="B4" s="19" t="s">
        <v>50</v>
      </c>
    </row>
    <row r="5" spans="1:2" ht="19.5" customHeight="1" x14ac:dyDescent="0.25">
      <c r="A5" s="20"/>
      <c r="B5" s="21"/>
    </row>
    <row r="6" spans="1:2" ht="19.5" customHeight="1" x14ac:dyDescent="0.25">
      <c r="A6" s="20"/>
      <c r="B6" s="21"/>
    </row>
    <row r="7" spans="1:2" ht="19.5" customHeight="1" x14ac:dyDescent="0.25">
      <c r="A7" s="20"/>
      <c r="B7" s="21"/>
    </row>
    <row r="8" spans="1:2" ht="19.5" customHeight="1" x14ac:dyDescent="0.25">
      <c r="A8" s="20"/>
      <c r="B8" s="21"/>
    </row>
    <row r="9" spans="1:2" ht="19.5" customHeight="1" x14ac:dyDescent="0.25">
      <c r="A9" s="20"/>
      <c r="B9" s="21"/>
    </row>
    <row r="10" spans="1:2" ht="19.5" customHeight="1" x14ac:dyDescent="0.25">
      <c r="A10" s="20"/>
      <c r="B10" s="21"/>
    </row>
    <row r="11" spans="1:2" ht="19.5" customHeight="1" x14ac:dyDescent="0.25">
      <c r="A11" s="20"/>
      <c r="B11" s="21"/>
    </row>
    <row r="12" spans="1:2" ht="19.5" customHeight="1" x14ac:dyDescent="0.25">
      <c r="A12" s="122" t="s">
        <v>51</v>
      </c>
      <c r="B12" s="123"/>
    </row>
    <row r="13" spans="1:2" ht="19.5" customHeight="1" x14ac:dyDescent="0.25">
      <c r="A13" s="18" t="s">
        <v>8</v>
      </c>
      <c r="B13" s="19" t="s">
        <v>50</v>
      </c>
    </row>
    <row r="14" spans="1:2" ht="19.5" customHeight="1" x14ac:dyDescent="0.25">
      <c r="A14" s="20"/>
      <c r="B14" s="22"/>
    </row>
    <row r="15" spans="1:2" ht="19.5" customHeight="1" x14ac:dyDescent="0.25">
      <c r="A15" s="20"/>
      <c r="B15" s="22"/>
    </row>
    <row r="16" spans="1:2" x14ac:dyDescent="0.25">
      <c r="A16" s="120" t="s">
        <v>52</v>
      </c>
      <c r="B16" s="121"/>
    </row>
    <row r="17" spans="1:6" x14ac:dyDescent="0.25">
      <c r="A17" s="18" t="s">
        <v>53</v>
      </c>
      <c r="B17" s="19" t="s">
        <v>54</v>
      </c>
    </row>
    <row r="18" spans="1:6" ht="16.5" customHeight="1" x14ac:dyDescent="0.25">
      <c r="A18" s="20"/>
      <c r="B18" s="21"/>
    </row>
    <row r="19" spans="1:6" ht="16.5" customHeight="1" x14ac:dyDescent="0.25">
      <c r="A19" s="20"/>
      <c r="B19" s="21"/>
    </row>
    <row r="20" spans="1:6" ht="16.5" customHeight="1" x14ac:dyDescent="0.25">
      <c r="A20" s="20"/>
      <c r="B20" s="21"/>
    </row>
    <row r="21" spans="1:6" x14ac:dyDescent="0.25">
      <c r="A21" s="120" t="s">
        <v>55</v>
      </c>
      <c r="B21" s="121"/>
    </row>
    <row r="22" spans="1:6" x14ac:dyDescent="0.25">
      <c r="A22" s="18" t="s">
        <v>53</v>
      </c>
      <c r="B22" s="19" t="s">
        <v>54</v>
      </c>
    </row>
    <row r="23" spans="1:6" x14ac:dyDescent="0.25">
      <c r="A23" s="20"/>
      <c r="B23" s="21"/>
      <c r="F23" s="16"/>
    </row>
    <row r="24" spans="1:6" x14ac:dyDescent="0.25">
      <c r="A24" s="20"/>
      <c r="B24" s="21"/>
    </row>
    <row r="25" spans="1:6" x14ac:dyDescent="0.25">
      <c r="A25" s="20"/>
      <c r="B25" s="21"/>
    </row>
    <row r="26" spans="1:6" x14ac:dyDescent="0.25">
      <c r="A26" s="120" t="s">
        <v>56</v>
      </c>
      <c r="B26" s="121"/>
    </row>
    <row r="27" spans="1:6" x14ac:dyDescent="0.25">
      <c r="A27" s="18" t="s">
        <v>53</v>
      </c>
      <c r="B27" s="19" t="s">
        <v>54</v>
      </c>
    </row>
    <row r="28" spans="1:6" x14ac:dyDescent="0.25">
      <c r="A28" s="20"/>
      <c r="B28" s="21"/>
    </row>
    <row r="29" spans="1:6" x14ac:dyDescent="0.25">
      <c r="A29" s="20"/>
      <c r="B29" s="21"/>
    </row>
    <row r="30" spans="1:6" x14ac:dyDescent="0.25">
      <c r="A30" s="20"/>
      <c r="B30" s="21"/>
    </row>
    <row r="31" spans="1:6" x14ac:dyDescent="0.25">
      <c r="A31" s="20"/>
      <c r="B31" s="21"/>
    </row>
    <row r="32" spans="1:6" x14ac:dyDescent="0.25">
      <c r="A32" s="20"/>
      <c r="B32" s="21"/>
    </row>
    <row r="33" spans="1:2" x14ac:dyDescent="0.25">
      <c r="A33" s="117" t="s">
        <v>57</v>
      </c>
      <c r="B33" s="117"/>
    </row>
    <row r="34" spans="1:2" x14ac:dyDescent="0.25">
      <c r="A34" s="18" t="s">
        <v>53</v>
      </c>
      <c r="B34" s="19" t="s">
        <v>54</v>
      </c>
    </row>
    <row r="35" spans="1:2" x14ac:dyDescent="0.25">
      <c r="A35" s="15"/>
      <c r="B35" s="15"/>
    </row>
    <row r="36" spans="1:2" x14ac:dyDescent="0.25">
      <c r="A36" s="15"/>
      <c r="B36" s="15"/>
    </row>
    <row r="37" spans="1:2" x14ac:dyDescent="0.25">
      <c r="A37" s="117" t="s">
        <v>58</v>
      </c>
      <c r="B37" s="117"/>
    </row>
    <row r="38" spans="1:2" x14ac:dyDescent="0.25">
      <c r="A38" s="35" t="s">
        <v>59</v>
      </c>
      <c r="B38" s="35" t="s">
        <v>54</v>
      </c>
    </row>
    <row r="39" spans="1:2" x14ac:dyDescent="0.25">
      <c r="A39" s="15"/>
      <c r="B39" s="15"/>
    </row>
    <row r="40" spans="1:2" x14ac:dyDescent="0.25">
      <c r="A40" s="15"/>
      <c r="B40" s="15"/>
    </row>
  </sheetData>
  <mergeCells count="8">
    <mergeCell ref="A33:B33"/>
    <mergeCell ref="A37:B37"/>
    <mergeCell ref="A2:B2"/>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E8" sqref="E8"/>
    </sheetView>
  </sheetViews>
  <sheetFormatPr defaultColWidth="11" defaultRowHeight="15.75" x14ac:dyDescent="0.25"/>
  <cols>
    <col min="1" max="1" width="30.375" customWidth="1"/>
    <col min="2" max="4" width="21.875" customWidth="1"/>
  </cols>
  <sheetData>
    <row r="1" spans="1:5" ht="33" customHeight="1" x14ac:dyDescent="0.25"/>
    <row r="2" spans="1:5" ht="18.75" x14ac:dyDescent="0.3">
      <c r="A2" s="55" t="s">
        <v>0</v>
      </c>
      <c r="B2" s="56"/>
      <c r="C2" s="56"/>
      <c r="D2" s="58" t="s">
        <v>60</v>
      </c>
    </row>
    <row r="3" spans="1:5" ht="27" customHeight="1" x14ac:dyDescent="0.25">
      <c r="A3" s="73" t="s">
        <v>2</v>
      </c>
      <c r="B3" s="75"/>
      <c r="C3" s="127" t="s">
        <v>61</v>
      </c>
      <c r="D3" s="128"/>
    </row>
    <row r="4" spans="1:5" ht="27" customHeight="1" x14ac:dyDescent="0.25">
      <c r="A4" s="108" t="s">
        <v>62</v>
      </c>
      <c r="B4" s="109"/>
      <c r="C4" s="109"/>
      <c r="D4" s="110"/>
    </row>
    <row r="5" spans="1:5" ht="27" customHeight="1" x14ac:dyDescent="0.25">
      <c r="A5" s="108" t="s">
        <v>63</v>
      </c>
      <c r="B5" s="110"/>
      <c r="C5" s="109" t="s">
        <v>64</v>
      </c>
      <c r="D5" s="110"/>
    </row>
    <row r="6" spans="1:5" ht="27" customHeight="1" x14ac:dyDescent="0.25">
      <c r="A6" s="111" t="s">
        <v>6</v>
      </c>
      <c r="B6" s="112"/>
      <c r="C6" s="112"/>
      <c r="D6" s="30">
        <v>0.1</v>
      </c>
      <c r="E6" s="29"/>
    </row>
    <row r="7" spans="1:5" x14ac:dyDescent="0.25">
      <c r="A7" s="124" t="s">
        <v>65</v>
      </c>
      <c r="B7" s="125"/>
      <c r="C7" s="125"/>
      <c r="D7" s="126"/>
    </row>
    <row r="8" spans="1:5" ht="23.1" customHeight="1" x14ac:dyDescent="0.25">
      <c r="A8" s="1" t="s">
        <v>66</v>
      </c>
      <c r="B8" s="6" t="s">
        <v>67</v>
      </c>
      <c r="C8" s="6" t="s">
        <v>68</v>
      </c>
      <c r="D8" s="6" t="s">
        <v>69</v>
      </c>
    </row>
    <row r="9" spans="1:5" ht="21.95" customHeight="1" x14ac:dyDescent="0.25">
      <c r="A9" s="104" t="s">
        <v>70</v>
      </c>
      <c r="B9" s="105"/>
      <c r="C9" s="105"/>
      <c r="D9" s="106"/>
    </row>
    <row r="10" spans="1:5" ht="23.1" customHeight="1" x14ac:dyDescent="0.25">
      <c r="A10" s="1" t="s">
        <v>71</v>
      </c>
      <c r="B10" s="5">
        <f>'START HERE - Detailed Year 1'!E15</f>
        <v>0</v>
      </c>
      <c r="C10" s="5">
        <f>'Detailed Year 2'!E15</f>
        <v>0</v>
      </c>
      <c r="D10" s="5" t="e">
        <f>#REF!</f>
        <v>#REF!</v>
      </c>
    </row>
    <row r="11" spans="1:5" ht="23.1" customHeight="1" x14ac:dyDescent="0.25">
      <c r="A11" s="1" t="s">
        <v>72</v>
      </c>
      <c r="B11" s="5">
        <f>'START HERE - Detailed Year 1'!G15</f>
        <v>0</v>
      </c>
      <c r="C11" s="5">
        <f>'Detailed Year 2'!G15</f>
        <v>0</v>
      </c>
      <c r="D11" s="5" t="e">
        <f>#REF!</f>
        <v>#REF!</v>
      </c>
    </row>
    <row r="12" spans="1:5" ht="23.1" customHeight="1" x14ac:dyDescent="0.25">
      <c r="A12" s="36" t="s">
        <v>73</v>
      </c>
      <c r="B12" s="7">
        <f>SUM(B10:B11)</f>
        <v>0</v>
      </c>
      <c r="C12" s="7">
        <f>SUM(C10:C11)</f>
        <v>0</v>
      </c>
      <c r="D12" s="7" t="e">
        <f>SUM(D10:D11)</f>
        <v>#REF!</v>
      </c>
    </row>
    <row r="13" spans="1:5" ht="20.100000000000001" customHeight="1" x14ac:dyDescent="0.25">
      <c r="A13" s="104" t="s">
        <v>74</v>
      </c>
      <c r="B13" s="105"/>
      <c r="C13" s="105"/>
      <c r="D13" s="106"/>
    </row>
    <row r="14" spans="1:5" ht="23.1" customHeight="1" x14ac:dyDescent="0.25">
      <c r="A14" s="1" t="s">
        <v>75</v>
      </c>
      <c r="B14" s="5">
        <f>'START HERE - Detailed Year 1'!$H$20</f>
        <v>0</v>
      </c>
      <c r="C14" s="5">
        <f>'Detailed Year 2'!$H$20</f>
        <v>0</v>
      </c>
      <c r="D14" s="5" t="e">
        <f>#REF!</f>
        <v>#REF!</v>
      </c>
    </row>
    <row r="15" spans="1:5" ht="23.1" customHeight="1" x14ac:dyDescent="0.25">
      <c r="A15" s="1" t="s">
        <v>76</v>
      </c>
      <c r="B15" s="5">
        <f>'START HERE - Detailed Year 1'!$H$24</f>
        <v>0</v>
      </c>
      <c r="C15" s="5">
        <f>'Detailed Year 2'!$H$24</f>
        <v>0</v>
      </c>
      <c r="D15" s="5" t="e">
        <f>#REF!</f>
        <v>#REF!</v>
      </c>
    </row>
    <row r="16" spans="1:5" ht="23.1" customHeight="1" x14ac:dyDescent="0.25">
      <c r="A16" s="1" t="s">
        <v>77</v>
      </c>
      <c r="B16" s="5">
        <f>'START HERE - Detailed Year 1'!$H$29</f>
        <v>0</v>
      </c>
      <c r="C16" s="5">
        <f>'Detailed Year 2'!$H$29</f>
        <v>0</v>
      </c>
      <c r="D16" s="5" t="e">
        <f>#REF!</f>
        <v>#REF!</v>
      </c>
    </row>
    <row r="17" spans="1:4" ht="23.1" customHeight="1" x14ac:dyDescent="0.25">
      <c r="A17" s="1" t="s">
        <v>78</v>
      </c>
      <c r="B17" s="5">
        <f>'START HERE - Detailed Year 1'!$H$34</f>
        <v>0</v>
      </c>
      <c r="C17" s="5">
        <f>'Detailed Year 2'!$H$34</f>
        <v>0</v>
      </c>
      <c r="D17" s="5" t="e">
        <f>#REF!</f>
        <v>#REF!</v>
      </c>
    </row>
    <row r="18" spans="1:4" ht="23.1" customHeight="1" x14ac:dyDescent="0.25">
      <c r="A18" s="1" t="s">
        <v>79</v>
      </c>
      <c r="B18" s="5">
        <f>'START HERE - Detailed Year 1'!$H$38</f>
        <v>0</v>
      </c>
      <c r="C18" s="5">
        <f>'Detailed Year 2'!$H$38</f>
        <v>0</v>
      </c>
      <c r="D18" s="5" t="e">
        <f>#REF!</f>
        <v>#REF!</v>
      </c>
    </row>
    <row r="19" spans="1:4" ht="23.1" customHeight="1" x14ac:dyDescent="0.25">
      <c r="A19" s="1" t="s">
        <v>80</v>
      </c>
      <c r="B19" s="5">
        <f>'START HERE - Detailed Year 1'!$H$43</f>
        <v>0</v>
      </c>
      <c r="C19" s="5">
        <f>'Detailed Year 2'!$H$43</f>
        <v>0</v>
      </c>
      <c r="D19" s="5" t="e">
        <f>#REF!</f>
        <v>#REF!</v>
      </c>
    </row>
    <row r="20" spans="1:4" ht="23.1" customHeight="1" x14ac:dyDescent="0.25">
      <c r="A20" s="1" t="s">
        <v>81</v>
      </c>
      <c r="B20" s="5">
        <f>'START HERE - Detailed Year 1'!$H$47</f>
        <v>0</v>
      </c>
      <c r="C20" s="5">
        <f>'Detailed Year 2'!$H$47</f>
        <v>0</v>
      </c>
      <c r="D20" s="5" t="e">
        <f>#REF!</f>
        <v>#REF!</v>
      </c>
    </row>
    <row r="21" spans="1:4" ht="23.1" customHeight="1" x14ac:dyDescent="0.25">
      <c r="A21" s="1" t="s">
        <v>82</v>
      </c>
      <c r="B21" s="5">
        <f>'START HERE - Detailed Year 1'!$H$53</f>
        <v>0</v>
      </c>
      <c r="C21" s="5">
        <f>'Detailed Year 2'!$H$53</f>
        <v>0</v>
      </c>
      <c r="D21" s="5" t="e">
        <f>#REF!</f>
        <v>#REF!</v>
      </c>
    </row>
    <row r="22" spans="1:4" ht="23.1" customHeight="1" x14ac:dyDescent="0.25">
      <c r="A22" s="36" t="s">
        <v>83</v>
      </c>
      <c r="B22" s="5">
        <f>SUM(B14:B21)</f>
        <v>0</v>
      </c>
      <c r="C22" s="5">
        <f>SUM(C14:C21)</f>
        <v>0</v>
      </c>
      <c r="D22" s="5" t="e">
        <f>SUM(D14:D21)</f>
        <v>#REF!</v>
      </c>
    </row>
    <row r="23" spans="1:4" ht="34.5" customHeight="1" x14ac:dyDescent="0.25">
      <c r="A23" s="33" t="s">
        <v>84</v>
      </c>
      <c r="B23" s="7">
        <f>'START HERE - Detailed Year 1'!H55</f>
        <v>0</v>
      </c>
      <c r="C23" s="7">
        <f>'Detailed Year 2'!H55</f>
        <v>0</v>
      </c>
      <c r="D23" s="7" t="e">
        <f>#REF!</f>
        <v>#REF!</v>
      </c>
    </row>
    <row r="24" spans="1:4" ht="21" customHeight="1" x14ac:dyDescent="0.25">
      <c r="A24" s="104"/>
      <c r="B24" s="105"/>
      <c r="C24" s="105"/>
      <c r="D24" s="105"/>
    </row>
    <row r="25" spans="1:4" ht="23.1" customHeight="1" x14ac:dyDescent="0.25">
      <c r="A25" s="1" t="s">
        <v>85</v>
      </c>
      <c r="B25" s="5">
        <f>'START HERE - Detailed Year 1'!H59</f>
        <v>0</v>
      </c>
      <c r="C25" s="5">
        <f>'Detailed Year 2'!H59</f>
        <v>0</v>
      </c>
      <c r="D25" s="5" t="e">
        <f>#REF!</f>
        <v>#REF!</v>
      </c>
    </row>
    <row r="26" spans="1:4" ht="23.1" customHeight="1" x14ac:dyDescent="0.25">
      <c r="A26" s="1" t="s">
        <v>86</v>
      </c>
      <c r="B26" s="5">
        <f>'START HERE - Detailed Year 1'!H64</f>
        <v>0</v>
      </c>
      <c r="C26" s="5">
        <f>'Detailed Year 2'!H64</f>
        <v>0</v>
      </c>
      <c r="D26" s="5" t="e">
        <f>#REF!</f>
        <v>#REF!</v>
      </c>
    </row>
    <row r="27" spans="1:4" ht="23.1" customHeight="1" x14ac:dyDescent="0.25">
      <c r="A27" s="34" t="s">
        <v>87</v>
      </c>
      <c r="B27" s="7">
        <f>'START HERE - Detailed Year 1'!H65</f>
        <v>0</v>
      </c>
      <c r="C27" s="7">
        <f>'Detailed Year 2'!H65</f>
        <v>0</v>
      </c>
      <c r="D27" s="7" t="e">
        <f>#REF!</f>
        <v>#REF!</v>
      </c>
    </row>
    <row r="28" spans="1:4" ht="23.1" customHeight="1" x14ac:dyDescent="0.25">
      <c r="A28" s="135"/>
      <c r="B28" s="136"/>
      <c r="C28" s="136"/>
      <c r="D28" s="137"/>
    </row>
    <row r="29" spans="1:4" ht="23.1" customHeight="1" x14ac:dyDescent="0.25">
      <c r="A29" s="36" t="s">
        <v>41</v>
      </c>
      <c r="B29" s="5">
        <f>SUM(B12,B22,B23,B25,B26,B27)</f>
        <v>0</v>
      </c>
      <c r="C29" s="5">
        <f t="shared" ref="C29:D29" si="0">SUM(C12,C22,C23,C25,C26,C27)</f>
        <v>0</v>
      </c>
      <c r="D29" s="5" t="e">
        <f t="shared" si="0"/>
        <v>#REF!</v>
      </c>
    </row>
    <row r="30" spans="1:4" ht="23.1" customHeight="1" x14ac:dyDescent="0.25">
      <c r="A30" s="132" t="s">
        <v>88</v>
      </c>
      <c r="B30" s="133"/>
      <c r="C30" s="134"/>
      <c r="D30" s="5" t="e">
        <f>B29+C29+D29</f>
        <v>#REF!</v>
      </c>
    </row>
    <row r="31" spans="1:4" ht="30" customHeight="1" x14ac:dyDescent="0.25">
      <c r="A31" s="129" t="s">
        <v>89</v>
      </c>
      <c r="B31" s="129"/>
      <c r="C31" s="129"/>
      <c r="D31" s="129"/>
    </row>
    <row r="32" spans="1:4" ht="30" customHeight="1" x14ac:dyDescent="0.25">
      <c r="A32" s="130" t="s">
        <v>90</v>
      </c>
      <c r="B32" s="131"/>
      <c r="C32" s="131"/>
      <c r="D32" s="37" t="s">
        <v>91</v>
      </c>
    </row>
  </sheetData>
  <sheetProtection selectLockedCells="1"/>
  <mergeCells count="14">
    <mergeCell ref="A31:D31"/>
    <mergeCell ref="A32:C32"/>
    <mergeCell ref="A13:D13"/>
    <mergeCell ref="A24:D24"/>
    <mergeCell ref="A30:C30"/>
    <mergeCell ref="A28:D28"/>
    <mergeCell ref="A9:D9"/>
    <mergeCell ref="A7:D7"/>
    <mergeCell ref="A3:B3"/>
    <mergeCell ref="A5:B5"/>
    <mergeCell ref="C3:D3"/>
    <mergeCell ref="C5:D5"/>
    <mergeCell ref="A4:D4"/>
    <mergeCell ref="A6:C6"/>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'START HERE - Detailed Year 1'!$H$15</xm:f>
            <x14:dxf>
              <fill>
                <patternFill>
                  <bgColor rgb="FFFF0000"/>
                </patternFill>
              </fill>
            </x14:dxf>
          </x14:cfRule>
          <xm:sqref>B12</xm:sqref>
        </x14:conditionalFormatting>
        <x14:conditionalFormatting xmlns:xm="http://schemas.microsoft.com/office/excel/2006/main">
          <x14:cfRule type="cellIs" priority="6" operator="notEqual" id="{D28130C1-90AF-4CA0-8D7D-18CAC530E71C}">
            <xm:f>'Detailed Year 2'!$H$15</xm:f>
            <x14:dxf>
              <fill>
                <patternFill>
                  <bgColor rgb="FFFF0000"/>
                </patternFill>
              </fill>
            </x14:dxf>
          </x14:cfRule>
          <xm:sqref>C12</xm:sqref>
        </x14:conditionalFormatting>
        <x14:conditionalFormatting xmlns:xm="http://schemas.microsoft.com/office/excel/2006/main">
          <x14:cfRule type="cellIs" priority="5" operator="notEqual" id="{B6F14C10-E1CD-4129-9B7B-E114A6CFF826}">
            <xm:f>#REF!</xm:f>
            <x14:dxf>
              <fill>
                <patternFill>
                  <bgColor rgb="FFFF0000"/>
                </patternFill>
              </fill>
            </x14:dxf>
          </x14:cfRule>
          <xm:sqref>D12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2"/>
  <sheetViews>
    <sheetView topLeftCell="A7" zoomScale="80" zoomScaleNormal="80" workbookViewId="0">
      <selection activeCell="H29" sqref="H29"/>
    </sheetView>
  </sheetViews>
  <sheetFormatPr defaultRowHeight="15.75" x14ac:dyDescent="0.25"/>
  <cols>
    <col min="1" max="1" width="16.75" customWidth="1"/>
    <col min="2" max="2" width="14" customWidth="1"/>
    <col min="3" max="3" width="12.5" customWidth="1"/>
    <col min="4" max="4" width="16.5" customWidth="1"/>
    <col min="5" max="5" width="14.5" customWidth="1"/>
    <col min="6" max="6" width="14" customWidth="1"/>
    <col min="9" max="9" width="80.75" customWidth="1"/>
  </cols>
  <sheetData>
    <row r="1" spans="1:12" ht="30" customHeight="1" x14ac:dyDescent="0.25"/>
    <row r="2" spans="1:12" ht="30" customHeight="1" x14ac:dyDescent="0.3">
      <c r="A2" s="55" t="s">
        <v>0</v>
      </c>
      <c r="B2" s="56"/>
      <c r="C2" s="56"/>
      <c r="D2" s="58" t="s">
        <v>92</v>
      </c>
    </row>
    <row r="3" spans="1:12" ht="30" customHeight="1" x14ac:dyDescent="0.25">
      <c r="A3" s="73" t="s">
        <v>2</v>
      </c>
      <c r="B3" s="75"/>
      <c r="C3" s="127" t="s">
        <v>61</v>
      </c>
      <c r="D3" s="128"/>
    </row>
    <row r="4" spans="1:12" ht="30" customHeight="1" x14ac:dyDescent="0.25">
      <c r="A4" s="108" t="s">
        <v>62</v>
      </c>
      <c r="B4" s="109"/>
      <c r="C4" s="109"/>
      <c r="D4" s="110"/>
    </row>
    <row r="5" spans="1:12" ht="26.25" customHeight="1" x14ac:dyDescent="0.3">
      <c r="A5" s="108" t="s">
        <v>63</v>
      </c>
      <c r="B5" s="110"/>
      <c r="C5" s="109" t="s">
        <v>64</v>
      </c>
      <c r="D5" s="110"/>
      <c r="I5" s="59"/>
      <c r="J5" s="59"/>
      <c r="K5" s="59"/>
      <c r="L5" s="59"/>
    </row>
    <row r="6" spans="1:12" ht="53.25" customHeight="1" x14ac:dyDescent="0.3">
      <c r="A6" s="138" t="s">
        <v>93</v>
      </c>
      <c r="B6" s="138"/>
      <c r="C6" s="138"/>
      <c r="D6" s="138"/>
      <c r="E6" s="59"/>
      <c r="F6" s="59"/>
      <c r="G6" s="59"/>
      <c r="H6" s="59"/>
    </row>
    <row r="7" spans="1:12" s="65" customFormat="1" x14ac:dyDescent="0.3">
      <c r="A7" s="59"/>
      <c r="B7" s="59"/>
      <c r="C7" s="59"/>
      <c r="D7" s="59"/>
    </row>
    <row r="8" spans="1:12" ht="30" x14ac:dyDescent="0.25">
      <c r="A8" s="64" t="s">
        <v>94</v>
      </c>
      <c r="B8" s="64" t="s">
        <v>95</v>
      </c>
      <c r="C8" s="64" t="s">
        <v>96</v>
      </c>
      <c r="D8" s="64" t="s">
        <v>97</v>
      </c>
      <c r="E8" s="64" t="s">
        <v>98</v>
      </c>
      <c r="F8" s="64" t="s">
        <v>99</v>
      </c>
      <c r="G8" s="64" t="s">
        <v>100</v>
      </c>
      <c r="H8" s="64" t="s">
        <v>101</v>
      </c>
      <c r="I8" s="66" t="s">
        <v>102</v>
      </c>
    </row>
    <row r="9" spans="1:12" ht="16.5" x14ac:dyDescent="0.3">
      <c r="A9" s="60"/>
      <c r="B9" s="60"/>
      <c r="C9" s="60"/>
      <c r="D9" s="60"/>
      <c r="E9" s="61"/>
      <c r="F9" s="61"/>
      <c r="G9" s="60"/>
      <c r="H9" s="60"/>
      <c r="I9" s="15"/>
    </row>
    <row r="10" spans="1:12" ht="16.5" x14ac:dyDescent="0.3">
      <c r="A10" s="60"/>
      <c r="B10" s="60"/>
      <c r="C10" s="60"/>
      <c r="D10" s="60"/>
      <c r="E10" s="61"/>
      <c r="F10" s="61"/>
      <c r="G10" s="60"/>
      <c r="H10" s="60"/>
      <c r="I10" s="15"/>
    </row>
    <row r="11" spans="1:12" ht="16.5" x14ac:dyDescent="0.3">
      <c r="A11" s="60"/>
      <c r="B11" s="60"/>
      <c r="C11" s="60"/>
      <c r="D11" s="60"/>
      <c r="E11" s="61"/>
      <c r="F11" s="61"/>
      <c r="G11" s="60"/>
      <c r="H11" s="60"/>
      <c r="I11" s="15"/>
    </row>
    <row r="12" spans="1:12" ht="16.5" x14ac:dyDescent="0.3">
      <c r="A12" s="60"/>
      <c r="B12" s="60"/>
      <c r="C12" s="60"/>
      <c r="D12" s="60"/>
      <c r="E12" s="61"/>
      <c r="F12" s="61"/>
      <c r="G12" s="60"/>
      <c r="H12" s="60"/>
      <c r="I12" s="15"/>
    </row>
    <row r="13" spans="1:12" ht="16.5" x14ac:dyDescent="0.3">
      <c r="A13" s="60"/>
      <c r="B13" s="60"/>
      <c r="C13" s="60"/>
      <c r="D13" s="60"/>
      <c r="E13" s="61"/>
      <c r="F13" s="61"/>
      <c r="G13" s="60"/>
      <c r="H13" s="60"/>
      <c r="I13" s="15"/>
    </row>
    <row r="14" spans="1:12" ht="16.5" x14ac:dyDescent="0.3">
      <c r="A14" s="60"/>
      <c r="B14" s="60"/>
      <c r="C14" s="60"/>
      <c r="D14" s="60"/>
      <c r="E14" s="61"/>
      <c r="F14" s="61"/>
      <c r="G14" s="60"/>
      <c r="H14" s="60"/>
      <c r="I14" s="15"/>
    </row>
    <row r="15" spans="1:12" ht="16.5" x14ac:dyDescent="0.3">
      <c r="A15" s="60"/>
      <c r="B15" s="60"/>
      <c r="C15" s="60"/>
      <c r="D15" s="60"/>
      <c r="E15" s="61"/>
      <c r="F15" s="61"/>
      <c r="G15" s="60"/>
      <c r="H15" s="60"/>
      <c r="I15" s="15"/>
    </row>
    <row r="16" spans="1:12" ht="16.5" x14ac:dyDescent="0.3">
      <c r="A16" s="60"/>
      <c r="B16" s="60"/>
      <c r="C16" s="60"/>
      <c r="D16" s="60"/>
      <c r="E16" s="61"/>
      <c r="F16" s="61"/>
      <c r="G16" s="60"/>
      <c r="H16" s="60"/>
      <c r="I16" s="15"/>
    </row>
    <row r="17" spans="1:9" ht="16.5" x14ac:dyDescent="0.3">
      <c r="A17" s="60"/>
      <c r="B17" s="60"/>
      <c r="C17" s="60"/>
      <c r="D17" s="60"/>
      <c r="E17" s="61"/>
      <c r="F17" s="61"/>
      <c r="G17" s="60"/>
      <c r="H17" s="60"/>
      <c r="I17" s="15"/>
    </row>
    <row r="18" spans="1:9" ht="16.5" x14ac:dyDescent="0.3">
      <c r="A18" s="60"/>
      <c r="B18" s="60"/>
      <c r="C18" s="60"/>
      <c r="D18" s="60"/>
      <c r="E18" s="61"/>
      <c r="F18" s="61"/>
      <c r="G18" s="60"/>
      <c r="H18" s="60"/>
      <c r="I18" s="15"/>
    </row>
    <row r="19" spans="1:9" ht="16.5" x14ac:dyDescent="0.3">
      <c r="A19" s="60"/>
      <c r="B19" s="60"/>
      <c r="C19" s="60"/>
      <c r="D19" s="60"/>
      <c r="E19" s="61"/>
      <c r="F19" s="61"/>
      <c r="G19" s="60"/>
      <c r="H19" s="60"/>
      <c r="I19" s="15"/>
    </row>
    <row r="20" spans="1:9" ht="16.5" x14ac:dyDescent="0.3">
      <c r="A20" s="60"/>
      <c r="B20" s="60"/>
      <c r="C20" s="60"/>
      <c r="D20" s="60"/>
      <c r="E20" s="61"/>
      <c r="F20" s="61"/>
      <c r="G20" s="60"/>
      <c r="H20" s="60"/>
      <c r="I20" s="15"/>
    </row>
    <row r="21" spans="1:9" ht="16.5" x14ac:dyDescent="0.3">
      <c r="A21" s="60"/>
      <c r="B21" s="60"/>
      <c r="C21" s="60"/>
      <c r="D21" s="60"/>
      <c r="E21" s="63"/>
      <c r="F21" s="63"/>
      <c r="G21" s="60"/>
      <c r="H21" s="60"/>
      <c r="I21" s="15"/>
    </row>
    <row r="22" spans="1:9" ht="16.5" x14ac:dyDescent="0.3">
      <c r="A22" s="62" t="s">
        <v>103</v>
      </c>
      <c r="B22" s="60"/>
      <c r="C22" s="60"/>
      <c r="D22" s="60"/>
      <c r="E22" s="63">
        <f>SUM(E9:E21)</f>
        <v>0</v>
      </c>
      <c r="F22" s="63">
        <f>SUM(F9:F21)</f>
        <v>0</v>
      </c>
      <c r="G22" s="60"/>
      <c r="H22" s="60"/>
      <c r="I22" s="15"/>
    </row>
  </sheetData>
  <mergeCells count="6">
    <mergeCell ref="A6:D6"/>
    <mergeCell ref="A3:B3"/>
    <mergeCell ref="C3:D3"/>
    <mergeCell ref="A4:D4"/>
    <mergeCell ref="A5:B5"/>
    <mergeCell ref="C5:D5"/>
  </mergeCells>
  <pageMargins left="0.7" right="0.7" top="0.75" bottom="0.75" header="0.3" footer="0.3"/>
  <pageSetup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J62"/>
  <sheetViews>
    <sheetView zoomScale="70" zoomScaleNormal="70" zoomScalePageLayoutView="70" workbookViewId="0">
      <selection activeCell="I58" sqref="I58"/>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55" t="s">
        <v>0</v>
      </c>
      <c r="B2" s="56"/>
      <c r="C2" s="56"/>
      <c r="D2" s="57"/>
      <c r="E2" s="57"/>
      <c r="F2" s="57"/>
      <c r="G2" s="57"/>
      <c r="H2" s="58" t="s">
        <v>104</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52" t="s">
        <v>5</v>
      </c>
      <c r="B5" s="107">
        <v>0</v>
      </c>
      <c r="C5" s="107"/>
      <c r="D5" s="145" t="s">
        <v>6</v>
      </c>
      <c r="E5" s="146"/>
      <c r="F5" s="146"/>
      <c r="G5" s="147">
        <v>0.1</v>
      </c>
      <c r="H5" s="148"/>
    </row>
    <row r="6" spans="1:10" ht="18" customHeight="1" x14ac:dyDescent="0.25">
      <c r="A6" s="149" t="s">
        <v>7</v>
      </c>
      <c r="B6" s="150"/>
      <c r="C6" s="150"/>
      <c r="D6" s="150"/>
      <c r="E6" s="150"/>
      <c r="F6" s="150"/>
      <c r="G6" s="150"/>
      <c r="H6" s="151"/>
    </row>
    <row r="7" spans="1:10" ht="50.25" customHeight="1" x14ac:dyDescent="0.25">
      <c r="A7" s="53" t="s">
        <v>8</v>
      </c>
      <c r="B7" s="54" t="s">
        <v>9</v>
      </c>
      <c r="C7" s="54" t="s">
        <v>10</v>
      </c>
      <c r="D7" s="54" t="s">
        <v>11</v>
      </c>
      <c r="E7" s="54" t="s">
        <v>12</v>
      </c>
      <c r="F7" s="54" t="s">
        <v>13</v>
      </c>
      <c r="G7" s="54" t="s">
        <v>14</v>
      </c>
      <c r="H7" s="54" t="s">
        <v>15</v>
      </c>
      <c r="J7" s="15"/>
    </row>
    <row r="8" spans="1:10" ht="18.95" customHeight="1" x14ac:dyDescent="0.25">
      <c r="A8" s="38"/>
      <c r="B8" s="39" t="s">
        <v>16</v>
      </c>
      <c r="C8" s="39">
        <v>0</v>
      </c>
      <c r="D8" s="40">
        <v>0</v>
      </c>
      <c r="E8" s="40">
        <f t="shared" ref="E8:E14" si="0">D8/12*C8</f>
        <v>0</v>
      </c>
      <c r="F8" s="41">
        <v>0</v>
      </c>
      <c r="G8" s="40">
        <f>E8*F8</f>
        <v>0</v>
      </c>
      <c r="H8" s="40">
        <f>E8+G8</f>
        <v>0</v>
      </c>
    </row>
    <row r="9" spans="1:10" ht="18.95" customHeight="1" outlineLevel="1" x14ac:dyDescent="0.25">
      <c r="A9" s="38"/>
      <c r="B9" s="39"/>
      <c r="C9" s="39">
        <v>0</v>
      </c>
      <c r="D9" s="40">
        <v>0</v>
      </c>
      <c r="E9" s="40">
        <f t="shared" si="0"/>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152" t="s">
        <v>18</v>
      </c>
      <c r="B16" s="153"/>
      <c r="C16" s="153"/>
      <c r="D16" s="153"/>
      <c r="E16" s="153"/>
      <c r="F16" s="153"/>
      <c r="G16" s="153"/>
      <c r="H16" s="154"/>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142" t="s">
        <v>20</v>
      </c>
      <c r="B21" s="143"/>
      <c r="C21" s="143"/>
      <c r="D21" s="143"/>
      <c r="E21" s="143"/>
      <c r="F21" s="143"/>
      <c r="G21" s="143"/>
      <c r="H21" s="144"/>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142" t="s">
        <v>22</v>
      </c>
      <c r="B25" s="143"/>
      <c r="C25" s="143"/>
      <c r="D25" s="143"/>
      <c r="E25" s="143"/>
      <c r="F25" s="143"/>
      <c r="G25" s="143"/>
      <c r="H25" s="144"/>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142" t="s">
        <v>24</v>
      </c>
      <c r="B30" s="143"/>
      <c r="C30" s="143"/>
      <c r="D30" s="143"/>
      <c r="E30" s="143"/>
      <c r="F30" s="143"/>
      <c r="G30" s="143"/>
      <c r="H30" s="144"/>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142" t="s">
        <v>26</v>
      </c>
      <c r="B35" s="143"/>
      <c r="C35" s="143"/>
      <c r="D35" s="143"/>
      <c r="E35" s="143"/>
      <c r="F35" s="143"/>
      <c r="G35" s="143"/>
      <c r="H35" s="144"/>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142" t="s">
        <v>28</v>
      </c>
      <c r="B39" s="143"/>
      <c r="C39" s="143"/>
      <c r="D39" s="143"/>
      <c r="E39" s="143"/>
      <c r="F39" s="143"/>
      <c r="G39" s="143"/>
      <c r="H39" s="144"/>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outlineLevel="1" x14ac:dyDescent="0.25">
      <c r="A44" s="73" t="s">
        <v>30</v>
      </c>
      <c r="B44" s="74"/>
      <c r="C44" s="74"/>
      <c r="D44" s="74"/>
      <c r="E44" s="74"/>
      <c r="F44" s="74"/>
      <c r="G44" s="75"/>
      <c r="H44" s="46">
        <v>0</v>
      </c>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142" t="s">
        <v>32</v>
      </c>
      <c r="B48" s="143"/>
      <c r="C48" s="143"/>
      <c r="D48" s="143"/>
      <c r="E48" s="143"/>
      <c r="F48" s="143"/>
      <c r="G48" s="143"/>
      <c r="H48" s="144"/>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6" t="s">
        <v>105</v>
      </c>
      <c r="B55" s="97"/>
      <c r="C55" s="97"/>
      <c r="D55" s="47">
        <v>0.05</v>
      </c>
      <c r="E55" s="31"/>
      <c r="F55" s="31"/>
      <c r="G55" s="32"/>
      <c r="H55" s="27">
        <f>H54*$D$55</f>
        <v>0</v>
      </c>
    </row>
    <row r="56" spans="1:8" ht="15.75" customHeight="1" outlineLevel="1" x14ac:dyDescent="0.25">
      <c r="A56" s="139" t="s">
        <v>36</v>
      </c>
      <c r="B56" s="140"/>
      <c r="C56" s="140"/>
      <c r="D56" s="140"/>
      <c r="E56" s="140"/>
      <c r="F56" s="140"/>
      <c r="G56" s="140"/>
      <c r="H56" s="141"/>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x14ac:dyDescent="0.25">
      <c r="A60" s="70"/>
      <c r="B60" s="71"/>
      <c r="C60" s="71"/>
      <c r="D60" s="71"/>
      <c r="E60" s="71"/>
      <c r="F60" s="71"/>
      <c r="G60" s="71"/>
      <c r="H60" s="72"/>
    </row>
    <row r="61" spans="1:8" x14ac:dyDescent="0.25">
      <c r="A61" s="67" t="s">
        <v>41</v>
      </c>
      <c r="B61" s="68"/>
      <c r="C61" s="68"/>
      <c r="D61" s="68"/>
      <c r="E61" s="68"/>
      <c r="F61" s="68"/>
      <c r="G61" s="69"/>
      <c r="H61" s="25">
        <f>SUM(H54,H55,H59)</f>
        <v>0</v>
      </c>
    </row>
    <row r="62" spans="1:8" x14ac:dyDescent="0.25">
      <c r="A62" s="8"/>
    </row>
  </sheetData>
  <sheetProtection insertRows="0" deleteRows="0" selectLockedCells="1"/>
  <mergeCells count="54">
    <mergeCell ref="A19:G19"/>
    <mergeCell ref="A3:H3"/>
    <mergeCell ref="A4:C4"/>
    <mergeCell ref="D4:H4"/>
    <mergeCell ref="B5:C5"/>
    <mergeCell ref="D5:F5"/>
    <mergeCell ref="G5:H5"/>
    <mergeCell ref="A6:H6"/>
    <mergeCell ref="A15:D15"/>
    <mergeCell ref="A16:H16"/>
    <mergeCell ref="A17:G17"/>
    <mergeCell ref="A18:G18"/>
    <mergeCell ref="A31:G31"/>
    <mergeCell ref="A20:G20"/>
    <mergeCell ref="A21:H21"/>
    <mergeCell ref="A22:G22"/>
    <mergeCell ref="A23:G23"/>
    <mergeCell ref="A24:G24"/>
    <mergeCell ref="A25:H25"/>
    <mergeCell ref="A26:G26"/>
    <mergeCell ref="A27:G27"/>
    <mergeCell ref="A28:G28"/>
    <mergeCell ref="A29:G29"/>
    <mergeCell ref="A30:H30"/>
    <mergeCell ref="A43:G43"/>
    <mergeCell ref="A32:G32"/>
    <mergeCell ref="A33:G33"/>
    <mergeCell ref="A34:G34"/>
    <mergeCell ref="A35:H35"/>
    <mergeCell ref="A36:G36"/>
    <mergeCell ref="A37:G37"/>
    <mergeCell ref="A38:G38"/>
    <mergeCell ref="A39:H39"/>
    <mergeCell ref="A40:G40"/>
    <mergeCell ref="A41:G41"/>
    <mergeCell ref="A42:G42"/>
    <mergeCell ref="A55:C55"/>
    <mergeCell ref="A44:G44"/>
    <mergeCell ref="A45:G45"/>
    <mergeCell ref="A46:G46"/>
    <mergeCell ref="A47:G47"/>
    <mergeCell ref="A48:H48"/>
    <mergeCell ref="A49:G49"/>
    <mergeCell ref="A50:G50"/>
    <mergeCell ref="A51:G51"/>
    <mergeCell ref="A52:G52"/>
    <mergeCell ref="A53:G53"/>
    <mergeCell ref="A54:G54"/>
    <mergeCell ref="A60:H60"/>
    <mergeCell ref="A61:G61"/>
    <mergeCell ref="A56:H56"/>
    <mergeCell ref="A57:G57"/>
    <mergeCell ref="A58:G58"/>
    <mergeCell ref="A59:G59"/>
  </mergeCells>
  <conditionalFormatting sqref="D55">
    <cfRule type="cellIs" dxfId="1"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J62"/>
  <sheetViews>
    <sheetView topLeftCell="A31" zoomScale="70" zoomScaleNormal="70" zoomScalePageLayoutView="70" workbookViewId="0">
      <selection activeCell="G5" sqref="G5:H5"/>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55" t="s">
        <v>0</v>
      </c>
      <c r="B2" s="56"/>
      <c r="C2" s="56"/>
      <c r="D2" s="57"/>
      <c r="E2" s="57"/>
      <c r="F2" s="57"/>
      <c r="G2" s="57"/>
      <c r="H2" s="58" t="s">
        <v>106</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12" t="s">
        <v>5</v>
      </c>
      <c r="B5" s="107">
        <v>0</v>
      </c>
      <c r="C5" s="107"/>
      <c r="D5" s="111" t="s">
        <v>6</v>
      </c>
      <c r="E5" s="112"/>
      <c r="F5" s="112"/>
      <c r="G5" s="147">
        <v>0.1</v>
      </c>
      <c r="H5" s="148"/>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40">
        <v>0</v>
      </c>
      <c r="E8" s="40">
        <f t="shared" ref="E8:E14" si="0">D8/12*C8</f>
        <v>0</v>
      </c>
      <c r="F8" s="41">
        <v>0</v>
      </c>
      <c r="G8" s="40">
        <f>E8*F8</f>
        <v>0</v>
      </c>
      <c r="H8" s="40">
        <f>E8+G8</f>
        <v>0</v>
      </c>
    </row>
    <row r="9" spans="1:10" ht="18.95" customHeight="1" outlineLevel="1" x14ac:dyDescent="0.25">
      <c r="A9" s="38"/>
      <c r="B9" s="39"/>
      <c r="C9" s="39">
        <v>0</v>
      </c>
      <c r="D9" s="40">
        <v>0</v>
      </c>
      <c r="E9" s="40">
        <f t="shared" si="0"/>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152" t="s">
        <v>18</v>
      </c>
      <c r="B16" s="153"/>
      <c r="C16" s="153"/>
      <c r="D16" s="153"/>
      <c r="E16" s="153"/>
      <c r="F16" s="153"/>
      <c r="G16" s="153"/>
      <c r="H16" s="154"/>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142" t="s">
        <v>20</v>
      </c>
      <c r="B21" s="143"/>
      <c r="C21" s="143"/>
      <c r="D21" s="143"/>
      <c r="E21" s="143"/>
      <c r="F21" s="143"/>
      <c r="G21" s="143"/>
      <c r="H21" s="144"/>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142" t="s">
        <v>22</v>
      </c>
      <c r="B25" s="143"/>
      <c r="C25" s="143"/>
      <c r="D25" s="143"/>
      <c r="E25" s="143"/>
      <c r="F25" s="143"/>
      <c r="G25" s="143"/>
      <c r="H25" s="144"/>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142" t="s">
        <v>24</v>
      </c>
      <c r="B30" s="143"/>
      <c r="C30" s="143"/>
      <c r="D30" s="143"/>
      <c r="E30" s="143"/>
      <c r="F30" s="143"/>
      <c r="G30" s="143"/>
      <c r="H30" s="144"/>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142" t="s">
        <v>26</v>
      </c>
      <c r="B35" s="143"/>
      <c r="C35" s="143"/>
      <c r="D35" s="143"/>
      <c r="E35" s="143"/>
      <c r="F35" s="143"/>
      <c r="G35" s="143"/>
      <c r="H35" s="144"/>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142" t="s">
        <v>28</v>
      </c>
      <c r="B39" s="143"/>
      <c r="C39" s="143"/>
      <c r="D39" s="143"/>
      <c r="E39" s="143"/>
      <c r="F39" s="143"/>
      <c r="G39" s="143"/>
      <c r="H39" s="144"/>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ht="15.75" customHeight="1" outlineLevel="1" x14ac:dyDescent="0.25">
      <c r="A44" s="142" t="s">
        <v>30</v>
      </c>
      <c r="B44" s="143"/>
      <c r="C44" s="143"/>
      <c r="D44" s="143"/>
      <c r="E44" s="143"/>
      <c r="F44" s="143"/>
      <c r="G44" s="143"/>
      <c r="H44" s="144"/>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142" t="s">
        <v>32</v>
      </c>
      <c r="B48" s="143"/>
      <c r="C48" s="143"/>
      <c r="D48" s="143"/>
      <c r="E48" s="143"/>
      <c r="F48" s="143"/>
      <c r="G48" s="143"/>
      <c r="H48" s="144"/>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6" t="s">
        <v>105</v>
      </c>
      <c r="B55" s="97"/>
      <c r="C55" s="97"/>
      <c r="D55" s="47">
        <v>0.05</v>
      </c>
      <c r="E55" s="31"/>
      <c r="F55" s="31"/>
      <c r="G55" s="32"/>
      <c r="H55" s="27">
        <f>H54*$D$55</f>
        <v>0</v>
      </c>
    </row>
    <row r="56" spans="1:8" ht="15.75" customHeight="1" outlineLevel="1" x14ac:dyDescent="0.25">
      <c r="A56" s="139" t="s">
        <v>36</v>
      </c>
      <c r="B56" s="140"/>
      <c r="C56" s="140"/>
      <c r="D56" s="140"/>
      <c r="E56" s="140"/>
      <c r="F56" s="140"/>
      <c r="G56" s="140"/>
      <c r="H56" s="141"/>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x14ac:dyDescent="0.25">
      <c r="A60" s="70"/>
      <c r="B60" s="71"/>
      <c r="C60" s="71"/>
      <c r="D60" s="71"/>
      <c r="E60" s="71"/>
      <c r="F60" s="71"/>
      <c r="G60" s="71"/>
      <c r="H60" s="72"/>
    </row>
    <row r="61" spans="1:8" x14ac:dyDescent="0.25">
      <c r="A61" s="67" t="s">
        <v>41</v>
      </c>
      <c r="B61" s="68"/>
      <c r="C61" s="68"/>
      <c r="D61" s="68"/>
      <c r="E61" s="68"/>
      <c r="F61" s="68"/>
      <c r="G61" s="69"/>
      <c r="H61" s="25">
        <f>SUM(H54,H55,H59)</f>
        <v>0</v>
      </c>
    </row>
    <row r="62" spans="1:8" x14ac:dyDescent="0.25">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0" priority="1"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D30" sqref="D30"/>
    </sheetView>
  </sheetViews>
  <sheetFormatPr defaultColWidth="11" defaultRowHeight="15.75" x14ac:dyDescent="0.25"/>
  <cols>
    <col min="1" max="1" width="26.375" customWidth="1"/>
    <col min="2" max="2" width="68.375" customWidth="1"/>
  </cols>
  <sheetData>
    <row r="1" spans="1:2" x14ac:dyDescent="0.25">
      <c r="A1" s="17" t="s">
        <v>48</v>
      </c>
      <c r="B1" s="17"/>
    </row>
    <row r="2" spans="1:2" ht="29.1" customHeight="1" x14ac:dyDescent="0.25">
      <c r="A2" s="118" t="s">
        <v>2</v>
      </c>
      <c r="B2" s="119"/>
    </row>
    <row r="3" spans="1:2" ht="23.1" customHeight="1" x14ac:dyDescent="0.25">
      <c r="A3" s="120" t="s">
        <v>49</v>
      </c>
      <c r="B3" s="121"/>
    </row>
    <row r="4" spans="1:2" ht="21" customHeight="1" x14ac:dyDescent="0.25">
      <c r="A4" s="18" t="s">
        <v>8</v>
      </c>
      <c r="B4" s="19" t="s">
        <v>50</v>
      </c>
    </row>
    <row r="5" spans="1:2" ht="19.5" customHeight="1" x14ac:dyDescent="0.25">
      <c r="A5" s="20"/>
      <c r="B5" s="21"/>
    </row>
    <row r="6" spans="1:2" ht="19.5" customHeight="1" x14ac:dyDescent="0.25">
      <c r="A6" s="20"/>
      <c r="B6" s="21"/>
    </row>
    <row r="7" spans="1:2" ht="19.5" customHeight="1" x14ac:dyDescent="0.25">
      <c r="A7" s="20"/>
      <c r="B7" s="21"/>
    </row>
    <row r="8" spans="1:2" ht="19.5" customHeight="1" x14ac:dyDescent="0.25">
      <c r="A8" s="20"/>
      <c r="B8" s="21"/>
    </row>
    <row r="9" spans="1:2" ht="19.5" customHeight="1" x14ac:dyDescent="0.25">
      <c r="A9" s="20"/>
      <c r="B9" s="21"/>
    </row>
    <row r="10" spans="1:2" ht="19.5" customHeight="1" x14ac:dyDescent="0.25">
      <c r="A10" s="20"/>
      <c r="B10" s="21"/>
    </row>
    <row r="11" spans="1:2" ht="19.5" customHeight="1" x14ac:dyDescent="0.25">
      <c r="A11" s="20"/>
      <c r="B11" s="21"/>
    </row>
    <row r="12" spans="1:2" ht="19.5" customHeight="1" x14ac:dyDescent="0.25">
      <c r="A12" s="122" t="s">
        <v>51</v>
      </c>
      <c r="B12" s="123"/>
    </row>
    <row r="13" spans="1:2" ht="19.5" customHeight="1" x14ac:dyDescent="0.25">
      <c r="A13" s="18" t="s">
        <v>8</v>
      </c>
      <c r="B13" s="19" t="s">
        <v>50</v>
      </c>
    </row>
    <row r="14" spans="1:2" ht="19.5" customHeight="1" x14ac:dyDescent="0.25">
      <c r="A14" s="20"/>
      <c r="B14" s="22"/>
    </row>
    <row r="15" spans="1:2" ht="19.5" customHeight="1" x14ac:dyDescent="0.25">
      <c r="A15" s="20"/>
      <c r="B15" s="22"/>
    </row>
    <row r="16" spans="1:2" x14ac:dyDescent="0.25">
      <c r="A16" s="120" t="s">
        <v>52</v>
      </c>
      <c r="B16" s="121"/>
    </row>
    <row r="17" spans="1:6" x14ac:dyDescent="0.25">
      <c r="A17" s="18" t="s">
        <v>53</v>
      </c>
      <c r="B17" s="19" t="s">
        <v>54</v>
      </c>
    </row>
    <row r="18" spans="1:6" ht="16.5" customHeight="1" x14ac:dyDescent="0.25">
      <c r="A18" s="20"/>
      <c r="B18" s="21"/>
    </row>
    <row r="19" spans="1:6" ht="16.5" customHeight="1" x14ac:dyDescent="0.25">
      <c r="A19" s="20"/>
      <c r="B19" s="21"/>
    </row>
    <row r="20" spans="1:6" ht="16.5" customHeight="1" x14ac:dyDescent="0.25">
      <c r="A20" s="20"/>
      <c r="B20" s="21"/>
    </row>
    <row r="21" spans="1:6" x14ac:dyDescent="0.25">
      <c r="A21" s="120" t="s">
        <v>55</v>
      </c>
      <c r="B21" s="121"/>
    </row>
    <row r="22" spans="1:6" x14ac:dyDescent="0.25">
      <c r="A22" s="18" t="s">
        <v>53</v>
      </c>
      <c r="B22" s="19" t="s">
        <v>54</v>
      </c>
    </row>
    <row r="23" spans="1:6" x14ac:dyDescent="0.25">
      <c r="A23" s="20"/>
      <c r="B23" s="21"/>
      <c r="F23" s="16"/>
    </row>
    <row r="24" spans="1:6" x14ac:dyDescent="0.25">
      <c r="A24" s="20"/>
      <c r="B24" s="21"/>
    </row>
    <row r="25" spans="1:6" x14ac:dyDescent="0.25">
      <c r="A25" s="20"/>
      <c r="B25" s="21"/>
    </row>
    <row r="26" spans="1:6" x14ac:dyDescent="0.25">
      <c r="A26" s="120" t="s">
        <v>56</v>
      </c>
      <c r="B26" s="121"/>
    </row>
    <row r="27" spans="1:6" x14ac:dyDescent="0.25">
      <c r="A27" s="18" t="s">
        <v>53</v>
      </c>
      <c r="B27" s="19" t="s">
        <v>54</v>
      </c>
    </row>
    <row r="28" spans="1:6" x14ac:dyDescent="0.25">
      <c r="A28" s="20"/>
      <c r="B28" s="21"/>
    </row>
    <row r="29" spans="1:6" x14ac:dyDescent="0.25">
      <c r="A29" s="20"/>
      <c r="B29" s="21"/>
    </row>
    <row r="30" spans="1:6" x14ac:dyDescent="0.25">
      <c r="A30" s="20"/>
      <c r="B30" s="21"/>
    </row>
    <row r="31" spans="1:6" x14ac:dyDescent="0.25">
      <c r="A31" s="20"/>
      <c r="B31" s="21"/>
    </row>
    <row r="32" spans="1:6" x14ac:dyDescent="0.25">
      <c r="A32" s="20"/>
      <c r="B32" s="21"/>
    </row>
    <row r="33" spans="1:2" x14ac:dyDescent="0.25">
      <c r="A33" s="117" t="s">
        <v>57</v>
      </c>
      <c r="B33" s="117"/>
    </row>
    <row r="34" spans="1:2" x14ac:dyDescent="0.25">
      <c r="A34" s="18" t="s">
        <v>53</v>
      </c>
      <c r="B34" s="19" t="s">
        <v>54</v>
      </c>
    </row>
    <row r="35" spans="1:2" x14ac:dyDescent="0.25">
      <c r="A35" s="15"/>
      <c r="B35" s="15"/>
    </row>
    <row r="36" spans="1:2" x14ac:dyDescent="0.25">
      <c r="A36" s="15"/>
      <c r="B36" s="15"/>
    </row>
  </sheetData>
  <mergeCells count="7">
    <mergeCell ref="A21:B21"/>
    <mergeCell ref="A26:B26"/>
    <mergeCell ref="A33:B33"/>
    <mergeCell ref="A2:B2"/>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START HERE - Detailed Year 1</vt:lpstr>
      <vt:lpstr>Detailed Year 2</vt:lpstr>
      <vt:lpstr>Narrative Justification</vt:lpstr>
      <vt:lpstr>Complete LAST-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Jeanne Brown</cp:lastModifiedBy>
  <cp:revision/>
  <dcterms:created xsi:type="dcterms:W3CDTF">2011-02-01T19:22:47Z</dcterms:created>
  <dcterms:modified xsi:type="dcterms:W3CDTF">2021-05-25T16:24:27Z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